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L:\CCONF\GENOC\03. PCASP\09. PCASP 2020 - Publicação maio 2019\Arquivos Publicados\"/>
    </mc:Choice>
  </mc:AlternateContent>
  <xr:revisionPtr revIDLastSave="0" documentId="13_ncr:1_{029D847B-09DF-48D5-8B52-F5E6C632C71F}" xr6:coauthVersionLast="43" xr6:coauthVersionMax="43" xr10:uidLastSave="{00000000-0000-0000-0000-000000000000}"/>
  <bookViews>
    <workbookView xWindow="-120" yWindow="-120" windowWidth="24240" windowHeight="13140" xr2:uid="{00000000-000D-0000-FFFF-FFFF00000000}"/>
  </bookViews>
  <sheets>
    <sheet name="PCASP Federação 2020" sheetId="2" r:id="rId1"/>
  </sheets>
  <externalReferences>
    <externalReference r:id="rId2"/>
  </externalReferences>
  <definedNames>
    <definedName name="_xlnm._FilterDatabase" localSheetId="0" hidden="1">'PCASP Federação 2020'!$A$1:$M$2224</definedName>
    <definedName name="Z_B6873141_58F4_4C4B_BC1E_CBCB472510FA_.wvu.FilterData" localSheetId="0" hidden="1">'PCASP Federação 2020'!$A$1:$M$1703</definedName>
  </definedNames>
  <calcPr calcId="191028"/>
  <customWorkbookViews>
    <customWorkbookView name="STN - Modo de exibição pessoal" guid="{B6873141-58F4-4C4B-BC1E-CBCB472510FA}" mergeInterval="0" personalView="1" maximized="1" xWindow="-8" yWindow="-8" windowWidth="1616" windowHeight="876" activeSheetId="3"/>
    <customWorkbookView name="Carla Nunes - Modo de exibição pessoal" guid="{1A74C5E7-1DF3-4B50-B732-9E896EAFD3BC}" mergeInterval="0" personalView="1" maximized="1" xWindow="-8" yWindow="-8" windowWidth="1616" windowHeight="876" activeSheetId="1"/>
    <customWorkbookView name="Henrique - Modo de exibição pessoal" guid="{8EE16594-2BDB-4248-BADD-70DEEFF66627}" mergeInterval="0" personalView="1" maximized="1" xWindow="1" yWindow="1" windowWidth="1436" windowHeight="680" activeSheetId="1"/>
    <customWorkbookView name="Henrique Ferreira Souza Carneiro - Modo de exibição pessoal" guid="{8C852523-B785-4E1B-9A95-EDCD86B1B939}" mergeInterval="0" personalView="1" maximized="1" xWindow="1" yWindow="1" windowWidth="1436" windowHeight="680" activeSheetId="1"/>
    <customWorkbookView name="Carla - Modo de exibição pessoal" guid="{503EBEF5-45C4-4903-BA38-5A9FF0EAE3A5}" mergeInterval="0" personalView="1" maximized="1" xWindow="1" yWindow="1" windowWidth="1436" windowHeight="680"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37" i="2" l="1"/>
  <c r="B637" i="2"/>
  <c r="C637" i="2"/>
  <c r="D637" i="2"/>
  <c r="E637" i="2"/>
  <c r="F637" i="2"/>
  <c r="G637" i="2"/>
  <c r="A638" i="2"/>
  <c r="B638" i="2"/>
  <c r="C638" i="2"/>
  <c r="D638" i="2"/>
  <c r="E638" i="2"/>
  <c r="F638" i="2"/>
  <c r="G638" i="2"/>
  <c r="A1972" i="2" l="1"/>
  <c r="B1972" i="2"/>
  <c r="C1972" i="2"/>
  <c r="D1972" i="2"/>
  <c r="E1972" i="2"/>
  <c r="F1972" i="2"/>
  <c r="G1972" i="2"/>
  <c r="A1973" i="2"/>
  <c r="B1973" i="2"/>
  <c r="C1973" i="2"/>
  <c r="D1973" i="2"/>
  <c r="E1973" i="2"/>
  <c r="F1973" i="2"/>
  <c r="G1973" i="2"/>
  <c r="A1974" i="2"/>
  <c r="B1974" i="2"/>
  <c r="C1974" i="2"/>
  <c r="D1974" i="2"/>
  <c r="E1974" i="2"/>
  <c r="F1974" i="2"/>
  <c r="G1974" i="2"/>
  <c r="A1975" i="2"/>
  <c r="B1975" i="2"/>
  <c r="C1975" i="2"/>
  <c r="D1975" i="2"/>
  <c r="E1975" i="2"/>
  <c r="F1975" i="2"/>
  <c r="G1975" i="2"/>
  <c r="A1970" i="2"/>
  <c r="B1970" i="2"/>
  <c r="C1970" i="2"/>
  <c r="D1970" i="2"/>
  <c r="E1970" i="2"/>
  <c r="F1970" i="2"/>
  <c r="G1970" i="2"/>
  <c r="A1941" i="2"/>
  <c r="B1941" i="2"/>
  <c r="C1941" i="2"/>
  <c r="D1941" i="2"/>
  <c r="E1941" i="2"/>
  <c r="F1941" i="2"/>
  <c r="G1941" i="2"/>
  <c r="A1942" i="2"/>
  <c r="B1942" i="2"/>
  <c r="C1942" i="2"/>
  <c r="D1942" i="2"/>
  <c r="E1942" i="2"/>
  <c r="F1942" i="2"/>
  <c r="G1942" i="2"/>
  <c r="A1943" i="2"/>
  <c r="B1943" i="2"/>
  <c r="C1943" i="2"/>
  <c r="D1943" i="2"/>
  <c r="E1943" i="2"/>
  <c r="F1943" i="2"/>
  <c r="G1943" i="2"/>
  <c r="A1944" i="2"/>
  <c r="B1944" i="2"/>
  <c r="C1944" i="2"/>
  <c r="D1944" i="2"/>
  <c r="E1944" i="2"/>
  <c r="F1944" i="2"/>
  <c r="G1944" i="2"/>
  <c r="A1939" i="2"/>
  <c r="B1939" i="2"/>
  <c r="C1939" i="2"/>
  <c r="D1939" i="2"/>
  <c r="E1939" i="2"/>
  <c r="F1939" i="2"/>
  <c r="G1939" i="2"/>
  <c r="A1925" i="2"/>
  <c r="B1925" i="2"/>
  <c r="C1925" i="2"/>
  <c r="D1925" i="2"/>
  <c r="E1925" i="2"/>
  <c r="F1925" i="2"/>
  <c r="G1925" i="2"/>
  <c r="A1923" i="2"/>
  <c r="B1923" i="2"/>
  <c r="C1923" i="2"/>
  <c r="D1923" i="2"/>
  <c r="E1923" i="2"/>
  <c r="F1923" i="2"/>
  <c r="G1923" i="2"/>
  <c r="A1890" i="2"/>
  <c r="B1890" i="2"/>
  <c r="C1890" i="2"/>
  <c r="D1890" i="2"/>
  <c r="E1890" i="2"/>
  <c r="F1890" i="2"/>
  <c r="G1890" i="2"/>
  <c r="A1887" i="2"/>
  <c r="B1887" i="2"/>
  <c r="C1887" i="2"/>
  <c r="D1887" i="2"/>
  <c r="E1887" i="2"/>
  <c r="F1887" i="2"/>
  <c r="G1887" i="2"/>
  <c r="A1877" i="2"/>
  <c r="B1877" i="2"/>
  <c r="C1877" i="2"/>
  <c r="D1877" i="2"/>
  <c r="E1877" i="2"/>
  <c r="F1877" i="2"/>
  <c r="G1877" i="2"/>
  <c r="A1874" i="2"/>
  <c r="B1874" i="2"/>
  <c r="C1874" i="2"/>
  <c r="D1874" i="2"/>
  <c r="E1874" i="2"/>
  <c r="F1874" i="2"/>
  <c r="G1874" i="2"/>
  <c r="A1871" i="2"/>
  <c r="B1871" i="2"/>
  <c r="C1871" i="2"/>
  <c r="D1871" i="2"/>
  <c r="E1871" i="2"/>
  <c r="F1871" i="2"/>
  <c r="G1871" i="2"/>
  <c r="A1831" i="2"/>
  <c r="B1831" i="2"/>
  <c r="C1831" i="2"/>
  <c r="D1831" i="2"/>
  <c r="E1831" i="2"/>
  <c r="F1831" i="2"/>
  <c r="G1831" i="2"/>
  <c r="A1832" i="2"/>
  <c r="B1832" i="2"/>
  <c r="C1832" i="2"/>
  <c r="D1832" i="2"/>
  <c r="E1832" i="2"/>
  <c r="F1832" i="2"/>
  <c r="G1832" i="2"/>
  <c r="A1833" i="2"/>
  <c r="B1833" i="2"/>
  <c r="C1833" i="2"/>
  <c r="D1833" i="2"/>
  <c r="E1833" i="2"/>
  <c r="F1833" i="2"/>
  <c r="G1833" i="2"/>
  <c r="A1834" i="2"/>
  <c r="B1834" i="2"/>
  <c r="C1834" i="2"/>
  <c r="D1834" i="2"/>
  <c r="E1834" i="2"/>
  <c r="F1834" i="2"/>
  <c r="G1834" i="2"/>
  <c r="A1829" i="2"/>
  <c r="B1829" i="2"/>
  <c r="C1829" i="2"/>
  <c r="D1829" i="2"/>
  <c r="E1829" i="2"/>
  <c r="F1829" i="2"/>
  <c r="G1829" i="2"/>
  <c r="A1816" i="2"/>
  <c r="B1816" i="2"/>
  <c r="C1816" i="2"/>
  <c r="D1816" i="2"/>
  <c r="E1816" i="2"/>
  <c r="F1816" i="2"/>
  <c r="G1816" i="2"/>
  <c r="A1817" i="2"/>
  <c r="B1817" i="2"/>
  <c r="C1817" i="2"/>
  <c r="D1817" i="2"/>
  <c r="E1817" i="2"/>
  <c r="F1817" i="2"/>
  <c r="G1817" i="2"/>
  <c r="A1818" i="2"/>
  <c r="B1818" i="2"/>
  <c r="C1818" i="2"/>
  <c r="D1818" i="2"/>
  <c r="E1818" i="2"/>
  <c r="F1818" i="2"/>
  <c r="G1818" i="2"/>
  <c r="A1819" i="2"/>
  <c r="B1819" i="2"/>
  <c r="C1819" i="2"/>
  <c r="D1819" i="2"/>
  <c r="E1819" i="2"/>
  <c r="F1819" i="2"/>
  <c r="G1819" i="2"/>
  <c r="A1814" i="2"/>
  <c r="B1814" i="2"/>
  <c r="C1814" i="2"/>
  <c r="D1814" i="2"/>
  <c r="E1814" i="2"/>
  <c r="F1814" i="2"/>
  <c r="G1814" i="2"/>
  <c r="A1693" i="2"/>
  <c r="B1693" i="2"/>
  <c r="C1693" i="2"/>
  <c r="D1693" i="2"/>
  <c r="E1693" i="2"/>
  <c r="F1693" i="2"/>
  <c r="G1693" i="2"/>
  <c r="A1694" i="2"/>
  <c r="B1694" i="2"/>
  <c r="C1694" i="2"/>
  <c r="D1694" i="2"/>
  <c r="E1694" i="2"/>
  <c r="F1694" i="2"/>
  <c r="G1694" i="2"/>
  <c r="A1691" i="2"/>
  <c r="B1691" i="2"/>
  <c r="C1691" i="2"/>
  <c r="D1691" i="2"/>
  <c r="E1691" i="2"/>
  <c r="F1691" i="2"/>
  <c r="G1691" i="2"/>
  <c r="A1294" i="2"/>
  <c r="B1294" i="2"/>
  <c r="C1294" i="2"/>
  <c r="D1294" i="2"/>
  <c r="E1294" i="2"/>
  <c r="F1294" i="2"/>
  <c r="G1294" i="2"/>
  <c r="A1295" i="2"/>
  <c r="B1295" i="2"/>
  <c r="C1295" i="2"/>
  <c r="D1295" i="2"/>
  <c r="E1295" i="2"/>
  <c r="F1295" i="2"/>
  <c r="G1295" i="2"/>
  <c r="A1296" i="2"/>
  <c r="B1296" i="2"/>
  <c r="C1296" i="2"/>
  <c r="D1296" i="2"/>
  <c r="E1296" i="2"/>
  <c r="F1296" i="2"/>
  <c r="G1296" i="2"/>
  <c r="A1297" i="2"/>
  <c r="B1297" i="2"/>
  <c r="C1297" i="2"/>
  <c r="D1297" i="2"/>
  <c r="E1297" i="2"/>
  <c r="F1297" i="2"/>
  <c r="G1297" i="2"/>
  <c r="A1688" i="2"/>
  <c r="B1688" i="2"/>
  <c r="C1688" i="2"/>
  <c r="D1688" i="2"/>
  <c r="E1688" i="2"/>
  <c r="F1688" i="2"/>
  <c r="G1688" i="2"/>
  <c r="A1689" i="2"/>
  <c r="B1689" i="2"/>
  <c r="C1689" i="2"/>
  <c r="D1689" i="2"/>
  <c r="E1689" i="2"/>
  <c r="F1689" i="2"/>
  <c r="G1689" i="2"/>
  <c r="A1686" i="2"/>
  <c r="B1686" i="2"/>
  <c r="C1686" i="2"/>
  <c r="D1686" i="2"/>
  <c r="E1686" i="2"/>
  <c r="F1686" i="2"/>
  <c r="G1686" i="2"/>
  <c r="A1683" i="2"/>
  <c r="B1683" i="2"/>
  <c r="C1683" i="2"/>
  <c r="D1683" i="2"/>
  <c r="E1683" i="2"/>
  <c r="F1683" i="2"/>
  <c r="G1683" i="2"/>
  <c r="A1684" i="2"/>
  <c r="B1684" i="2"/>
  <c r="C1684" i="2"/>
  <c r="D1684" i="2"/>
  <c r="E1684" i="2"/>
  <c r="F1684" i="2"/>
  <c r="G1684" i="2"/>
  <c r="A1681" i="2"/>
  <c r="B1681" i="2"/>
  <c r="C1681" i="2"/>
  <c r="D1681" i="2"/>
  <c r="E1681" i="2"/>
  <c r="F1681" i="2"/>
  <c r="G1681" i="2"/>
  <c r="A1445" i="2"/>
  <c r="B1445" i="2"/>
  <c r="C1445" i="2"/>
  <c r="D1445" i="2"/>
  <c r="E1445" i="2"/>
  <c r="F1445" i="2"/>
  <c r="G1445" i="2"/>
  <c r="A1359" i="2"/>
  <c r="B1359" i="2"/>
  <c r="C1359" i="2"/>
  <c r="D1359" i="2"/>
  <c r="E1359" i="2"/>
  <c r="F1359" i="2"/>
  <c r="G1359" i="2"/>
  <c r="A1292" i="2"/>
  <c r="B1292" i="2"/>
  <c r="C1292" i="2"/>
  <c r="D1292" i="2"/>
  <c r="E1292" i="2"/>
  <c r="F1292" i="2"/>
  <c r="G1292" i="2"/>
  <c r="G1285" i="2"/>
  <c r="A1285" i="2"/>
  <c r="B1285" i="2"/>
  <c r="C1285" i="2"/>
  <c r="D1285" i="2"/>
  <c r="E1285" i="2"/>
  <c r="F1285" i="2"/>
  <c r="A1352" i="2"/>
  <c r="B1352" i="2"/>
  <c r="C1352" i="2"/>
  <c r="D1352" i="2"/>
  <c r="E1352" i="2"/>
  <c r="F1352" i="2"/>
  <c r="G1352" i="2"/>
  <c r="A1226" i="2"/>
  <c r="B1226" i="2"/>
  <c r="C1226" i="2"/>
  <c r="D1226" i="2"/>
  <c r="E1226" i="2"/>
  <c r="F1226" i="2"/>
  <c r="G1226" i="2"/>
  <c r="A1216" i="2"/>
  <c r="B1216" i="2"/>
  <c r="C1216" i="2"/>
  <c r="D1216" i="2"/>
  <c r="E1216" i="2"/>
  <c r="F1216" i="2"/>
  <c r="G1216" i="2"/>
  <c r="A1213" i="2"/>
  <c r="B1213" i="2"/>
  <c r="C1213" i="2"/>
  <c r="D1213" i="2"/>
  <c r="E1213" i="2"/>
  <c r="F1213" i="2"/>
  <c r="G1213" i="2"/>
  <c r="D1210" i="2"/>
  <c r="A1210" i="2"/>
  <c r="B1210" i="2"/>
  <c r="C1210" i="2"/>
  <c r="E1210" i="2"/>
  <c r="F1210" i="2"/>
  <c r="G1210" i="2"/>
  <c r="A1345" i="2"/>
  <c r="B1345" i="2"/>
  <c r="C1345" i="2"/>
  <c r="D1345" i="2"/>
  <c r="E1345" i="2"/>
  <c r="F1345" i="2"/>
  <c r="G1345" i="2"/>
  <c r="A1144" i="2"/>
  <c r="B1144" i="2"/>
  <c r="C1144" i="2"/>
  <c r="D1144" i="2"/>
  <c r="E1144" i="2"/>
  <c r="F1144" i="2"/>
  <c r="G1144" i="2"/>
  <c r="A1016" i="2"/>
  <c r="B1016" i="2"/>
  <c r="C1016" i="2"/>
  <c r="D1016" i="2"/>
  <c r="E1016" i="2"/>
  <c r="F1016" i="2"/>
  <c r="G1016" i="2"/>
  <c r="A722" i="2" l="1"/>
  <c r="B722" i="2"/>
  <c r="C722" i="2"/>
  <c r="D722" i="2"/>
  <c r="E722" i="2"/>
  <c r="F722" i="2"/>
  <c r="G722" i="2"/>
  <c r="A454" i="2"/>
  <c r="B454" i="2"/>
  <c r="C454" i="2"/>
  <c r="D454" i="2"/>
  <c r="E454" i="2"/>
  <c r="F454" i="2"/>
  <c r="G454" i="2"/>
  <c r="G2192" i="2" l="1"/>
  <c r="F2192" i="2"/>
  <c r="E2192" i="2"/>
  <c r="D2192" i="2"/>
  <c r="C2192" i="2"/>
  <c r="B2192" i="2"/>
  <c r="A2192" i="2"/>
  <c r="G2191" i="2"/>
  <c r="F2191" i="2"/>
  <c r="E2191" i="2"/>
  <c r="D2191" i="2"/>
  <c r="C2191" i="2"/>
  <c r="B2191" i="2"/>
  <c r="A2191" i="2"/>
  <c r="G2190" i="2"/>
  <c r="F2190" i="2"/>
  <c r="E2190" i="2"/>
  <c r="D2190" i="2"/>
  <c r="C2190" i="2"/>
  <c r="B2190" i="2"/>
  <c r="A2190" i="2"/>
  <c r="G2189" i="2"/>
  <c r="F2189" i="2"/>
  <c r="E2189" i="2"/>
  <c r="D2189" i="2"/>
  <c r="C2189" i="2"/>
  <c r="B2189" i="2"/>
  <c r="A2189" i="2"/>
  <c r="G2188" i="2"/>
  <c r="F2188" i="2"/>
  <c r="E2188" i="2"/>
  <c r="D2188" i="2"/>
  <c r="C2188" i="2"/>
  <c r="B2188" i="2"/>
  <c r="A2188" i="2"/>
  <c r="G2187" i="2"/>
  <c r="F2187" i="2"/>
  <c r="E2187" i="2"/>
  <c r="D2187" i="2"/>
  <c r="C2187" i="2"/>
  <c r="B2187" i="2"/>
  <c r="A2187" i="2"/>
  <c r="G2186" i="2"/>
  <c r="F2186" i="2"/>
  <c r="E2186" i="2"/>
  <c r="D2186" i="2"/>
  <c r="C2186" i="2"/>
  <c r="B2186" i="2"/>
  <c r="A2186" i="2"/>
  <c r="G2185" i="2"/>
  <c r="F2185" i="2"/>
  <c r="E2185" i="2"/>
  <c r="D2185" i="2"/>
  <c r="C2185" i="2"/>
  <c r="B2185" i="2"/>
  <c r="A2185" i="2"/>
  <c r="G2184" i="2"/>
  <c r="F2184" i="2"/>
  <c r="E2184" i="2"/>
  <c r="D2184" i="2"/>
  <c r="C2184" i="2"/>
  <c r="B2184" i="2"/>
  <c r="A2184" i="2"/>
  <c r="G2183" i="2"/>
  <c r="F2183" i="2"/>
  <c r="E2183" i="2"/>
  <c r="D2183" i="2"/>
  <c r="C2183" i="2"/>
  <c r="B2183" i="2"/>
  <c r="A2183" i="2"/>
  <c r="G2182" i="2"/>
  <c r="F2182" i="2"/>
  <c r="E2182" i="2"/>
  <c r="D2182" i="2"/>
  <c r="C2182" i="2"/>
  <c r="B2182" i="2"/>
  <c r="A2182" i="2"/>
  <c r="G2181" i="2"/>
  <c r="F2181" i="2"/>
  <c r="E2181" i="2"/>
  <c r="D2181" i="2"/>
  <c r="C2181" i="2"/>
  <c r="B2181" i="2"/>
  <c r="A2181" i="2"/>
  <c r="G2180" i="2"/>
  <c r="F2180" i="2"/>
  <c r="E2180" i="2"/>
  <c r="D2180" i="2"/>
  <c r="C2180" i="2"/>
  <c r="B2180" i="2"/>
  <c r="A2180" i="2"/>
  <c r="G2179" i="2"/>
  <c r="F2179" i="2"/>
  <c r="E2179" i="2"/>
  <c r="D2179" i="2"/>
  <c r="C2179" i="2"/>
  <c r="B2179" i="2"/>
  <c r="A2179" i="2"/>
  <c r="G2178" i="2"/>
  <c r="F2178" i="2"/>
  <c r="E2178" i="2"/>
  <c r="D2178" i="2"/>
  <c r="C2178" i="2"/>
  <c r="B2178" i="2"/>
  <c r="A2178" i="2"/>
  <c r="G2177" i="2"/>
  <c r="F2177" i="2"/>
  <c r="E2177" i="2"/>
  <c r="D2177" i="2"/>
  <c r="C2177" i="2"/>
  <c r="B2177" i="2"/>
  <c r="A2177" i="2"/>
  <c r="G2176" i="2"/>
  <c r="F2176" i="2"/>
  <c r="E2176" i="2"/>
  <c r="D2176" i="2"/>
  <c r="C2176" i="2"/>
  <c r="B2176" i="2"/>
  <c r="A2176" i="2"/>
  <c r="G2175" i="2"/>
  <c r="F2175" i="2"/>
  <c r="E2175" i="2"/>
  <c r="D2175" i="2"/>
  <c r="C2175" i="2"/>
  <c r="B2175" i="2"/>
  <c r="A2175" i="2"/>
  <c r="G2174" i="2"/>
  <c r="F2174" i="2"/>
  <c r="E2174" i="2"/>
  <c r="D2174" i="2"/>
  <c r="C2174" i="2"/>
  <c r="B2174" i="2"/>
  <c r="A2174" i="2"/>
  <c r="G2173" i="2"/>
  <c r="F2173" i="2"/>
  <c r="E2173" i="2"/>
  <c r="D2173" i="2"/>
  <c r="C2173" i="2"/>
  <c r="B2173" i="2"/>
  <c r="A2173" i="2"/>
  <c r="G25" i="2" l="1"/>
  <c r="F25" i="2"/>
  <c r="E25" i="2"/>
  <c r="D25" i="2"/>
  <c r="C25" i="2"/>
  <c r="B25" i="2"/>
  <c r="A25" i="2"/>
  <c r="G1560" i="2" l="1"/>
  <c r="F1560" i="2"/>
  <c r="E1560" i="2"/>
  <c r="D1560" i="2"/>
  <c r="C1560" i="2"/>
  <c r="B1560" i="2"/>
  <c r="A1560" i="2"/>
  <c r="G1559" i="2"/>
  <c r="F1559" i="2"/>
  <c r="E1559" i="2"/>
  <c r="D1559" i="2"/>
  <c r="C1559" i="2"/>
  <c r="B1559" i="2"/>
  <c r="A1559" i="2"/>
  <c r="G1558" i="2"/>
  <c r="F1558" i="2"/>
  <c r="E1558" i="2"/>
  <c r="D1558" i="2"/>
  <c r="C1558" i="2"/>
  <c r="B1558" i="2"/>
  <c r="A1558" i="2"/>
  <c r="G1557" i="2"/>
  <c r="F1557" i="2"/>
  <c r="E1557" i="2"/>
  <c r="D1557" i="2"/>
  <c r="C1557" i="2"/>
  <c r="B1557" i="2"/>
  <c r="A1557" i="2"/>
  <c r="G1553" i="2"/>
  <c r="F1553" i="2"/>
  <c r="E1553" i="2"/>
  <c r="D1553" i="2"/>
  <c r="C1553" i="2"/>
  <c r="B1553" i="2"/>
  <c r="A1553" i="2"/>
  <c r="G1550" i="2"/>
  <c r="F1550" i="2"/>
  <c r="E1550" i="2"/>
  <c r="D1550" i="2"/>
  <c r="C1550" i="2"/>
  <c r="B1550" i="2"/>
  <c r="A1550" i="2"/>
  <c r="G1549" i="2"/>
  <c r="F1549" i="2"/>
  <c r="E1549" i="2"/>
  <c r="D1549" i="2"/>
  <c r="C1549" i="2"/>
  <c r="B1549" i="2"/>
  <c r="A1549" i="2"/>
  <c r="G1548" i="2"/>
  <c r="F1548" i="2"/>
  <c r="E1548" i="2"/>
  <c r="D1548" i="2"/>
  <c r="C1548" i="2"/>
  <c r="B1548" i="2"/>
  <c r="A1548" i="2"/>
  <c r="G1547" i="2"/>
  <c r="F1547" i="2"/>
  <c r="E1547" i="2"/>
  <c r="D1547" i="2"/>
  <c r="C1547" i="2"/>
  <c r="B1547" i="2"/>
  <c r="A1547" i="2"/>
  <c r="G1544" i="2"/>
  <c r="F1544" i="2"/>
  <c r="E1544" i="2"/>
  <c r="D1544" i="2"/>
  <c r="C1544" i="2"/>
  <c r="B1544" i="2"/>
  <c r="A1544" i="2"/>
  <c r="G1543" i="2"/>
  <c r="F1543" i="2"/>
  <c r="E1543" i="2"/>
  <c r="D1543" i="2"/>
  <c r="C1543" i="2"/>
  <c r="B1543" i="2"/>
  <c r="A1543" i="2"/>
  <c r="G1542" i="2"/>
  <c r="F1542" i="2"/>
  <c r="E1542" i="2"/>
  <c r="D1542" i="2"/>
  <c r="C1542" i="2"/>
  <c r="B1542" i="2"/>
  <c r="A1542" i="2"/>
  <c r="G1541" i="2"/>
  <c r="F1541" i="2"/>
  <c r="E1541" i="2"/>
  <c r="D1541" i="2"/>
  <c r="C1541" i="2"/>
  <c r="B1541" i="2"/>
  <c r="A1541" i="2"/>
  <c r="G1532" i="2"/>
  <c r="F1532" i="2"/>
  <c r="E1532" i="2"/>
  <c r="D1532" i="2"/>
  <c r="C1532" i="2"/>
  <c r="B1532" i="2"/>
  <c r="A1532" i="2"/>
  <c r="G1531" i="2"/>
  <c r="F1531" i="2"/>
  <c r="E1531" i="2"/>
  <c r="D1531" i="2"/>
  <c r="C1531" i="2"/>
  <c r="B1531" i="2"/>
  <c r="A1531" i="2"/>
  <c r="G1530" i="2"/>
  <c r="F1530" i="2"/>
  <c r="E1530" i="2"/>
  <c r="D1530" i="2"/>
  <c r="C1530" i="2"/>
  <c r="B1530" i="2"/>
  <c r="A1530" i="2"/>
  <c r="G1529" i="2"/>
  <c r="F1529" i="2"/>
  <c r="E1529" i="2"/>
  <c r="D1529" i="2"/>
  <c r="C1529" i="2"/>
  <c r="B1529" i="2"/>
  <c r="A1529" i="2"/>
  <c r="G1516" i="2"/>
  <c r="F1516" i="2"/>
  <c r="E1516" i="2"/>
  <c r="D1516" i="2"/>
  <c r="C1516" i="2"/>
  <c r="B1516" i="2"/>
  <c r="A1516" i="2"/>
  <c r="G1515" i="2"/>
  <c r="F1515" i="2"/>
  <c r="E1515" i="2"/>
  <c r="D1515" i="2"/>
  <c r="C1515" i="2"/>
  <c r="B1515" i="2"/>
  <c r="A1515" i="2"/>
  <c r="G1514" i="2"/>
  <c r="F1514" i="2"/>
  <c r="E1514" i="2"/>
  <c r="D1514" i="2"/>
  <c r="C1514" i="2"/>
  <c r="B1514" i="2"/>
  <c r="A1514" i="2"/>
  <c r="G1513" i="2"/>
  <c r="F1513" i="2"/>
  <c r="E1513" i="2"/>
  <c r="D1513" i="2"/>
  <c r="C1513" i="2"/>
  <c r="B1513" i="2"/>
  <c r="A1513" i="2"/>
  <c r="G1510" i="2"/>
  <c r="F1510" i="2"/>
  <c r="E1510" i="2"/>
  <c r="D1510" i="2"/>
  <c r="C1510" i="2"/>
  <c r="B1510" i="2"/>
  <c r="A1510" i="2"/>
  <c r="G1509" i="2"/>
  <c r="F1509" i="2"/>
  <c r="E1509" i="2"/>
  <c r="D1509" i="2"/>
  <c r="C1509" i="2"/>
  <c r="B1509" i="2"/>
  <c r="A1509" i="2"/>
  <c r="G1508" i="2"/>
  <c r="F1508" i="2"/>
  <c r="E1508" i="2"/>
  <c r="D1508" i="2"/>
  <c r="C1508" i="2"/>
  <c r="B1508" i="2"/>
  <c r="A1508" i="2"/>
  <c r="G1507" i="2"/>
  <c r="F1507" i="2"/>
  <c r="E1507" i="2"/>
  <c r="D1507" i="2"/>
  <c r="C1507" i="2"/>
  <c r="B1507" i="2"/>
  <c r="A1507" i="2"/>
  <c r="G1498" i="2"/>
  <c r="F1498" i="2"/>
  <c r="E1498" i="2"/>
  <c r="D1498" i="2"/>
  <c r="C1498" i="2"/>
  <c r="B1498" i="2"/>
  <c r="A1498" i="2"/>
  <c r="G1497" i="2"/>
  <c r="F1497" i="2"/>
  <c r="E1497" i="2"/>
  <c r="D1497" i="2"/>
  <c r="C1497" i="2"/>
  <c r="B1497" i="2"/>
  <c r="A1497" i="2"/>
  <c r="G1496" i="2"/>
  <c r="F1496" i="2"/>
  <c r="E1496" i="2"/>
  <c r="D1496" i="2"/>
  <c r="C1496" i="2"/>
  <c r="B1496" i="2"/>
  <c r="A1496" i="2"/>
  <c r="G1495" i="2"/>
  <c r="F1495" i="2"/>
  <c r="E1495" i="2"/>
  <c r="D1495" i="2"/>
  <c r="C1495" i="2"/>
  <c r="B1495" i="2"/>
  <c r="A1495" i="2"/>
  <c r="G1492" i="2"/>
  <c r="F1492" i="2"/>
  <c r="E1492" i="2"/>
  <c r="D1492" i="2"/>
  <c r="C1492" i="2"/>
  <c r="B1492" i="2"/>
  <c r="A1492" i="2"/>
  <c r="G1491" i="2"/>
  <c r="F1491" i="2"/>
  <c r="E1491" i="2"/>
  <c r="D1491" i="2"/>
  <c r="C1491" i="2"/>
  <c r="B1491" i="2"/>
  <c r="A1491" i="2"/>
  <c r="G1490" i="2"/>
  <c r="F1490" i="2"/>
  <c r="E1490" i="2"/>
  <c r="D1490" i="2"/>
  <c r="C1490" i="2"/>
  <c r="B1490" i="2"/>
  <c r="A1490" i="2"/>
  <c r="G1489" i="2"/>
  <c r="F1489" i="2"/>
  <c r="E1489" i="2"/>
  <c r="D1489" i="2"/>
  <c r="C1489" i="2"/>
  <c r="B1489" i="2"/>
  <c r="A1489" i="2"/>
  <c r="G1486" i="2"/>
  <c r="F1486" i="2"/>
  <c r="E1486" i="2"/>
  <c r="D1486" i="2"/>
  <c r="C1486" i="2"/>
  <c r="B1486" i="2"/>
  <c r="A1486" i="2"/>
  <c r="G1485" i="2"/>
  <c r="F1485" i="2"/>
  <c r="E1485" i="2"/>
  <c r="D1485" i="2"/>
  <c r="C1485" i="2"/>
  <c r="B1485" i="2"/>
  <c r="A1485" i="2"/>
  <c r="G1484" i="2"/>
  <c r="F1484" i="2"/>
  <c r="E1484" i="2"/>
  <c r="D1484" i="2"/>
  <c r="C1484" i="2"/>
  <c r="B1484" i="2"/>
  <c r="A1484" i="2"/>
  <c r="G1483" i="2"/>
  <c r="F1483" i="2"/>
  <c r="E1483" i="2"/>
  <c r="D1483" i="2"/>
  <c r="C1483" i="2"/>
  <c r="B1483" i="2"/>
  <c r="A1483" i="2"/>
  <c r="G1480" i="2"/>
  <c r="F1480" i="2"/>
  <c r="E1480" i="2"/>
  <c r="D1480" i="2"/>
  <c r="C1480" i="2"/>
  <c r="B1480" i="2"/>
  <c r="A1480" i="2"/>
  <c r="G1479" i="2"/>
  <c r="F1479" i="2"/>
  <c r="E1479" i="2"/>
  <c r="D1479" i="2"/>
  <c r="C1479" i="2"/>
  <c r="B1479" i="2"/>
  <c r="A1479" i="2"/>
  <c r="G1478" i="2"/>
  <c r="F1478" i="2"/>
  <c r="E1478" i="2"/>
  <c r="D1478" i="2"/>
  <c r="C1478" i="2"/>
  <c r="B1478" i="2"/>
  <c r="A1478" i="2"/>
  <c r="G1477" i="2"/>
  <c r="F1477" i="2"/>
  <c r="E1477" i="2"/>
  <c r="D1477" i="2"/>
  <c r="C1477" i="2"/>
  <c r="B1477" i="2"/>
  <c r="A1477" i="2"/>
  <c r="G1473" i="2"/>
  <c r="F1473" i="2"/>
  <c r="E1473" i="2"/>
  <c r="D1473" i="2"/>
  <c r="C1473" i="2"/>
  <c r="B1473" i="2"/>
  <c r="A1473" i="2"/>
  <c r="G1472" i="2"/>
  <c r="F1472" i="2"/>
  <c r="E1472" i="2"/>
  <c r="D1472" i="2"/>
  <c r="C1472" i="2"/>
  <c r="B1472" i="2"/>
  <c r="A1472" i="2"/>
  <c r="G1471" i="2"/>
  <c r="F1471" i="2"/>
  <c r="E1471" i="2"/>
  <c r="D1471" i="2"/>
  <c r="C1471" i="2"/>
  <c r="B1471" i="2"/>
  <c r="A1471" i="2"/>
  <c r="G1470" i="2"/>
  <c r="F1470" i="2"/>
  <c r="E1470" i="2"/>
  <c r="D1470" i="2"/>
  <c r="C1470" i="2"/>
  <c r="B1470" i="2"/>
  <c r="A1470" i="2"/>
  <c r="G1467" i="2"/>
  <c r="F1467" i="2"/>
  <c r="E1467" i="2"/>
  <c r="D1467" i="2"/>
  <c r="C1467" i="2"/>
  <c r="B1467" i="2"/>
  <c r="A1467" i="2"/>
  <c r="G1466" i="2"/>
  <c r="F1466" i="2"/>
  <c r="E1466" i="2"/>
  <c r="D1466" i="2"/>
  <c r="C1466" i="2"/>
  <c r="B1466" i="2"/>
  <c r="A1466" i="2"/>
  <c r="G1465" i="2"/>
  <c r="F1465" i="2"/>
  <c r="E1465" i="2"/>
  <c r="D1465" i="2"/>
  <c r="C1465" i="2"/>
  <c r="B1465" i="2"/>
  <c r="A1465" i="2"/>
  <c r="G1464" i="2"/>
  <c r="F1464" i="2"/>
  <c r="E1464" i="2"/>
  <c r="D1464" i="2"/>
  <c r="C1464" i="2"/>
  <c r="B1464" i="2"/>
  <c r="A1464" i="2"/>
  <c r="G1457" i="2"/>
  <c r="F1457" i="2"/>
  <c r="E1457" i="2"/>
  <c r="D1457" i="2"/>
  <c r="C1457" i="2"/>
  <c r="B1457" i="2"/>
  <c r="A1457" i="2"/>
  <c r="G1456" i="2"/>
  <c r="F1456" i="2"/>
  <c r="E1456" i="2"/>
  <c r="D1456" i="2"/>
  <c r="C1456" i="2"/>
  <c r="B1456" i="2"/>
  <c r="A1456" i="2"/>
  <c r="G1455" i="2"/>
  <c r="F1455" i="2"/>
  <c r="E1455" i="2"/>
  <c r="D1455" i="2"/>
  <c r="C1455" i="2"/>
  <c r="B1455" i="2"/>
  <c r="A1455" i="2"/>
  <c r="G1454" i="2"/>
  <c r="F1454" i="2"/>
  <c r="E1454" i="2"/>
  <c r="D1454" i="2"/>
  <c r="C1454" i="2"/>
  <c r="B1454" i="2"/>
  <c r="A1454" i="2"/>
  <c r="G1450" i="2"/>
  <c r="F1450" i="2"/>
  <c r="E1450" i="2"/>
  <c r="D1450" i="2"/>
  <c r="C1450" i="2"/>
  <c r="B1450" i="2"/>
  <c r="A1450" i="2"/>
  <c r="G1449" i="2"/>
  <c r="F1449" i="2"/>
  <c r="E1449" i="2"/>
  <c r="D1449" i="2"/>
  <c r="C1449" i="2"/>
  <c r="B1449" i="2"/>
  <c r="A1449" i="2"/>
  <c r="G1448" i="2"/>
  <c r="F1448" i="2"/>
  <c r="E1448" i="2"/>
  <c r="D1448" i="2"/>
  <c r="C1448" i="2"/>
  <c r="B1448" i="2"/>
  <c r="A1448" i="2"/>
  <c r="G1447" i="2"/>
  <c r="F1447" i="2"/>
  <c r="E1447" i="2"/>
  <c r="D1447" i="2"/>
  <c r="C1447" i="2"/>
  <c r="B1447" i="2"/>
  <c r="A1447" i="2"/>
  <c r="G1443" i="2"/>
  <c r="F1443" i="2"/>
  <c r="E1443" i="2"/>
  <c r="D1443" i="2"/>
  <c r="C1443" i="2"/>
  <c r="B1443" i="2"/>
  <c r="A1443" i="2"/>
  <c r="G1442" i="2"/>
  <c r="F1442" i="2"/>
  <c r="E1442" i="2"/>
  <c r="D1442" i="2"/>
  <c r="C1442" i="2"/>
  <c r="B1442" i="2"/>
  <c r="A1442" i="2"/>
  <c r="G1441" i="2"/>
  <c r="F1441" i="2"/>
  <c r="E1441" i="2"/>
  <c r="D1441" i="2"/>
  <c r="C1441" i="2"/>
  <c r="B1441" i="2"/>
  <c r="A1441" i="2"/>
  <c r="G1440" i="2"/>
  <c r="F1440" i="2"/>
  <c r="E1440" i="2"/>
  <c r="D1440" i="2"/>
  <c r="C1440" i="2"/>
  <c r="B1440" i="2"/>
  <c r="A1440" i="2"/>
  <c r="G1437" i="2"/>
  <c r="F1437" i="2"/>
  <c r="E1437" i="2"/>
  <c r="D1437" i="2"/>
  <c r="C1437" i="2"/>
  <c r="B1437" i="2"/>
  <c r="A1437" i="2"/>
  <c r="G1436" i="2"/>
  <c r="F1436" i="2"/>
  <c r="E1436" i="2"/>
  <c r="D1436" i="2"/>
  <c r="C1436" i="2"/>
  <c r="B1436" i="2"/>
  <c r="A1436" i="2"/>
  <c r="G1435" i="2"/>
  <c r="F1435" i="2"/>
  <c r="E1435" i="2"/>
  <c r="D1435" i="2"/>
  <c r="C1435" i="2"/>
  <c r="B1435" i="2"/>
  <c r="A1435" i="2"/>
  <c r="G1434" i="2"/>
  <c r="F1434" i="2"/>
  <c r="E1434" i="2"/>
  <c r="D1434" i="2"/>
  <c r="C1434" i="2"/>
  <c r="B1434" i="2"/>
  <c r="A1434" i="2"/>
  <c r="G1431" i="2"/>
  <c r="F1431" i="2"/>
  <c r="E1431" i="2"/>
  <c r="D1431" i="2"/>
  <c r="C1431" i="2"/>
  <c r="B1431" i="2"/>
  <c r="A1431" i="2"/>
  <c r="G1430" i="2"/>
  <c r="F1430" i="2"/>
  <c r="E1430" i="2"/>
  <c r="D1430" i="2"/>
  <c r="C1430" i="2"/>
  <c r="B1430" i="2"/>
  <c r="A1430" i="2"/>
  <c r="G1429" i="2"/>
  <c r="F1429" i="2"/>
  <c r="E1429" i="2"/>
  <c r="D1429" i="2"/>
  <c r="C1429" i="2"/>
  <c r="B1429" i="2"/>
  <c r="A1429" i="2"/>
  <c r="G1428" i="2"/>
  <c r="F1428" i="2"/>
  <c r="E1428" i="2"/>
  <c r="D1428" i="2"/>
  <c r="C1428" i="2"/>
  <c r="B1428" i="2"/>
  <c r="A1428" i="2"/>
  <c r="G1402" i="2"/>
  <c r="F1402" i="2"/>
  <c r="E1402" i="2"/>
  <c r="D1402" i="2"/>
  <c r="C1402" i="2"/>
  <c r="B1402" i="2"/>
  <c r="A1402" i="2"/>
  <c r="G1401" i="2"/>
  <c r="F1401" i="2"/>
  <c r="E1401" i="2"/>
  <c r="D1401" i="2"/>
  <c r="C1401" i="2"/>
  <c r="B1401" i="2"/>
  <c r="A1401" i="2"/>
  <c r="G1400" i="2"/>
  <c r="F1400" i="2"/>
  <c r="E1400" i="2"/>
  <c r="D1400" i="2"/>
  <c r="C1400" i="2"/>
  <c r="B1400" i="2"/>
  <c r="A1400" i="2"/>
  <c r="G1399" i="2"/>
  <c r="F1399" i="2"/>
  <c r="E1399" i="2"/>
  <c r="D1399" i="2"/>
  <c r="C1399" i="2"/>
  <c r="B1399" i="2"/>
  <c r="A1399" i="2"/>
  <c r="G1396" i="2"/>
  <c r="F1396" i="2"/>
  <c r="E1396" i="2"/>
  <c r="D1396" i="2"/>
  <c r="C1396" i="2"/>
  <c r="B1396" i="2"/>
  <c r="A1396" i="2"/>
  <c r="G1395" i="2"/>
  <c r="F1395" i="2"/>
  <c r="E1395" i="2"/>
  <c r="D1395" i="2"/>
  <c r="C1395" i="2"/>
  <c r="B1395" i="2"/>
  <c r="A1395" i="2"/>
  <c r="G1394" i="2"/>
  <c r="F1394" i="2"/>
  <c r="E1394" i="2"/>
  <c r="D1394" i="2"/>
  <c r="C1394" i="2"/>
  <c r="B1394" i="2"/>
  <c r="A1394" i="2"/>
  <c r="G1393" i="2"/>
  <c r="F1393" i="2"/>
  <c r="E1393" i="2"/>
  <c r="D1393" i="2"/>
  <c r="C1393" i="2"/>
  <c r="B1393" i="2"/>
  <c r="A1393" i="2"/>
  <c r="G1390" i="2"/>
  <c r="F1390" i="2"/>
  <c r="E1390" i="2"/>
  <c r="D1390" i="2"/>
  <c r="C1390" i="2"/>
  <c r="B1390" i="2"/>
  <c r="A1390" i="2"/>
  <c r="G1389" i="2"/>
  <c r="F1389" i="2"/>
  <c r="E1389" i="2"/>
  <c r="D1389" i="2"/>
  <c r="C1389" i="2"/>
  <c r="B1389" i="2"/>
  <c r="A1389" i="2"/>
  <c r="G1388" i="2"/>
  <c r="F1388" i="2"/>
  <c r="E1388" i="2"/>
  <c r="D1388" i="2"/>
  <c r="C1388" i="2"/>
  <c r="B1388" i="2"/>
  <c r="A1388" i="2"/>
  <c r="G1387" i="2"/>
  <c r="F1387" i="2"/>
  <c r="E1387" i="2"/>
  <c r="D1387" i="2"/>
  <c r="C1387" i="2"/>
  <c r="B1387" i="2"/>
  <c r="A1387" i="2"/>
  <c r="G1384" i="2"/>
  <c r="F1384" i="2"/>
  <c r="E1384" i="2"/>
  <c r="D1384" i="2"/>
  <c r="C1384" i="2"/>
  <c r="B1384" i="2"/>
  <c r="A1384" i="2"/>
  <c r="G1383" i="2"/>
  <c r="F1383" i="2"/>
  <c r="E1383" i="2"/>
  <c r="D1383" i="2"/>
  <c r="C1383" i="2"/>
  <c r="B1383" i="2"/>
  <c r="A1383" i="2"/>
  <c r="G1382" i="2"/>
  <c r="F1382" i="2"/>
  <c r="E1382" i="2"/>
  <c r="D1382" i="2"/>
  <c r="C1382" i="2"/>
  <c r="B1382" i="2"/>
  <c r="A1382" i="2"/>
  <c r="G1381" i="2"/>
  <c r="F1381" i="2"/>
  <c r="E1381" i="2"/>
  <c r="D1381" i="2"/>
  <c r="C1381" i="2"/>
  <c r="B1381" i="2"/>
  <c r="A1381" i="2"/>
  <c r="G1378" i="2"/>
  <c r="F1378" i="2"/>
  <c r="E1378" i="2"/>
  <c r="D1378" i="2"/>
  <c r="C1378" i="2"/>
  <c r="B1378" i="2"/>
  <c r="A1378" i="2"/>
  <c r="G1377" i="2"/>
  <c r="F1377" i="2"/>
  <c r="E1377" i="2"/>
  <c r="D1377" i="2"/>
  <c r="C1377" i="2"/>
  <c r="B1377" i="2"/>
  <c r="A1377" i="2"/>
  <c r="G1376" i="2"/>
  <c r="F1376" i="2"/>
  <c r="E1376" i="2"/>
  <c r="D1376" i="2"/>
  <c r="C1376" i="2"/>
  <c r="B1376" i="2"/>
  <c r="A1376" i="2"/>
  <c r="G1375" i="2"/>
  <c r="F1375" i="2"/>
  <c r="E1375" i="2"/>
  <c r="D1375" i="2"/>
  <c r="C1375" i="2"/>
  <c r="B1375" i="2"/>
  <c r="A1375" i="2"/>
  <c r="G1372" i="2"/>
  <c r="F1372" i="2"/>
  <c r="E1372" i="2"/>
  <c r="D1372" i="2"/>
  <c r="C1372" i="2"/>
  <c r="B1372" i="2"/>
  <c r="A1372" i="2"/>
  <c r="G1371" i="2"/>
  <c r="F1371" i="2"/>
  <c r="E1371" i="2"/>
  <c r="D1371" i="2"/>
  <c r="C1371" i="2"/>
  <c r="B1371" i="2"/>
  <c r="A1371" i="2"/>
  <c r="G1370" i="2"/>
  <c r="F1370" i="2"/>
  <c r="E1370" i="2"/>
  <c r="D1370" i="2"/>
  <c r="C1370" i="2"/>
  <c r="B1370" i="2"/>
  <c r="A1370" i="2"/>
  <c r="G1369" i="2"/>
  <c r="F1369" i="2"/>
  <c r="E1369" i="2"/>
  <c r="D1369" i="2"/>
  <c r="C1369" i="2"/>
  <c r="B1369" i="2"/>
  <c r="A1369" i="2"/>
  <c r="G1342" i="2"/>
  <c r="F1342" i="2"/>
  <c r="E1342" i="2"/>
  <c r="D1342" i="2"/>
  <c r="C1342" i="2"/>
  <c r="B1342" i="2"/>
  <c r="A1342" i="2"/>
  <c r="G1341" i="2"/>
  <c r="F1341" i="2"/>
  <c r="E1341" i="2"/>
  <c r="D1341" i="2"/>
  <c r="C1341" i="2"/>
  <c r="B1341" i="2"/>
  <c r="A1341" i="2"/>
  <c r="G1340" i="2"/>
  <c r="F1340" i="2"/>
  <c r="E1340" i="2"/>
  <c r="D1340" i="2"/>
  <c r="C1340" i="2"/>
  <c r="B1340" i="2"/>
  <c r="A1340" i="2"/>
  <c r="G1339" i="2"/>
  <c r="F1339" i="2"/>
  <c r="E1339" i="2"/>
  <c r="D1339" i="2"/>
  <c r="C1339" i="2"/>
  <c r="B1339" i="2"/>
  <c r="A1339" i="2"/>
  <c r="G1336" i="2"/>
  <c r="F1336" i="2"/>
  <c r="E1336" i="2"/>
  <c r="D1336" i="2"/>
  <c r="C1336" i="2"/>
  <c r="B1336" i="2"/>
  <c r="A1336" i="2"/>
  <c r="G1335" i="2"/>
  <c r="F1335" i="2"/>
  <c r="E1335" i="2"/>
  <c r="D1335" i="2"/>
  <c r="C1335" i="2"/>
  <c r="B1335" i="2"/>
  <c r="A1335" i="2"/>
  <c r="G1334" i="2"/>
  <c r="F1334" i="2"/>
  <c r="E1334" i="2"/>
  <c r="D1334" i="2"/>
  <c r="C1334" i="2"/>
  <c r="B1334" i="2"/>
  <c r="A1334" i="2"/>
  <c r="G1333" i="2"/>
  <c r="F1333" i="2"/>
  <c r="E1333" i="2"/>
  <c r="D1333" i="2"/>
  <c r="C1333" i="2"/>
  <c r="B1333" i="2"/>
  <c r="A1333" i="2"/>
  <c r="G1330" i="2"/>
  <c r="F1330" i="2"/>
  <c r="E1330" i="2"/>
  <c r="D1330" i="2"/>
  <c r="C1330" i="2"/>
  <c r="B1330" i="2"/>
  <c r="A1330" i="2"/>
  <c r="G1329" i="2"/>
  <c r="F1329" i="2"/>
  <c r="E1329" i="2"/>
  <c r="D1329" i="2"/>
  <c r="C1329" i="2"/>
  <c r="B1329" i="2"/>
  <c r="A1329" i="2"/>
  <c r="G1328" i="2"/>
  <c r="F1328" i="2"/>
  <c r="E1328" i="2"/>
  <c r="D1328" i="2"/>
  <c r="C1328" i="2"/>
  <c r="B1328" i="2"/>
  <c r="A1328" i="2"/>
  <c r="G1327" i="2"/>
  <c r="F1327" i="2"/>
  <c r="E1327" i="2"/>
  <c r="D1327" i="2"/>
  <c r="C1327" i="2"/>
  <c r="B1327" i="2"/>
  <c r="A1327" i="2"/>
  <c r="G1317" i="2"/>
  <c r="F1317" i="2"/>
  <c r="E1317" i="2"/>
  <c r="D1317" i="2"/>
  <c r="C1317" i="2"/>
  <c r="B1317" i="2"/>
  <c r="A1317" i="2"/>
  <c r="G1316" i="2"/>
  <c r="F1316" i="2"/>
  <c r="E1316" i="2"/>
  <c r="D1316" i="2"/>
  <c r="C1316" i="2"/>
  <c r="B1316" i="2"/>
  <c r="A1316" i="2"/>
  <c r="G1315" i="2"/>
  <c r="F1315" i="2"/>
  <c r="E1315" i="2"/>
  <c r="D1315" i="2"/>
  <c r="C1315" i="2"/>
  <c r="B1315" i="2"/>
  <c r="A1315" i="2"/>
  <c r="G1314" i="2"/>
  <c r="F1314" i="2"/>
  <c r="E1314" i="2"/>
  <c r="D1314" i="2"/>
  <c r="C1314" i="2"/>
  <c r="B1314" i="2"/>
  <c r="A1314" i="2"/>
  <c r="G1311" i="2"/>
  <c r="F1311" i="2"/>
  <c r="E1311" i="2"/>
  <c r="D1311" i="2"/>
  <c r="C1311" i="2"/>
  <c r="B1311" i="2"/>
  <c r="A1311" i="2"/>
  <c r="G1310" i="2"/>
  <c r="F1310" i="2"/>
  <c r="E1310" i="2"/>
  <c r="D1310" i="2"/>
  <c r="C1310" i="2"/>
  <c r="B1310" i="2"/>
  <c r="A1310" i="2"/>
  <c r="G1309" i="2"/>
  <c r="F1309" i="2"/>
  <c r="E1309" i="2"/>
  <c r="D1309" i="2"/>
  <c r="C1309" i="2"/>
  <c r="B1309" i="2"/>
  <c r="A1309" i="2"/>
  <c r="G1308" i="2"/>
  <c r="F1308" i="2"/>
  <c r="E1308" i="2"/>
  <c r="D1308" i="2"/>
  <c r="C1308" i="2"/>
  <c r="B1308" i="2"/>
  <c r="A1308" i="2"/>
  <c r="G1305" i="2"/>
  <c r="F1305" i="2"/>
  <c r="E1305" i="2"/>
  <c r="D1305" i="2"/>
  <c r="C1305" i="2"/>
  <c r="B1305" i="2"/>
  <c r="A1305" i="2"/>
  <c r="G1304" i="2"/>
  <c r="F1304" i="2"/>
  <c r="E1304" i="2"/>
  <c r="D1304" i="2"/>
  <c r="C1304" i="2"/>
  <c r="B1304" i="2"/>
  <c r="A1304" i="2"/>
  <c r="G1303" i="2"/>
  <c r="F1303" i="2"/>
  <c r="E1303" i="2"/>
  <c r="D1303" i="2"/>
  <c r="C1303" i="2"/>
  <c r="B1303" i="2"/>
  <c r="A1303" i="2"/>
  <c r="G1302" i="2"/>
  <c r="F1302" i="2"/>
  <c r="E1302" i="2"/>
  <c r="D1302" i="2"/>
  <c r="C1302" i="2"/>
  <c r="B1302" i="2"/>
  <c r="A1302" i="2"/>
  <c r="G1290" i="2"/>
  <c r="F1290" i="2"/>
  <c r="E1290" i="2"/>
  <c r="D1290" i="2"/>
  <c r="C1290" i="2"/>
  <c r="B1290" i="2"/>
  <c r="A1290" i="2"/>
  <c r="G1289" i="2"/>
  <c r="F1289" i="2"/>
  <c r="E1289" i="2"/>
  <c r="D1289" i="2"/>
  <c r="C1289" i="2"/>
  <c r="B1289" i="2"/>
  <c r="A1289" i="2"/>
  <c r="G1288" i="2"/>
  <c r="F1288" i="2"/>
  <c r="E1288" i="2"/>
  <c r="D1288" i="2"/>
  <c r="C1288" i="2"/>
  <c r="B1288" i="2"/>
  <c r="A1288" i="2"/>
  <c r="G1287" i="2"/>
  <c r="F1287" i="2"/>
  <c r="E1287" i="2"/>
  <c r="D1287" i="2"/>
  <c r="C1287" i="2"/>
  <c r="B1287" i="2"/>
  <c r="A1287" i="2"/>
  <c r="G1274" i="2"/>
  <c r="F1274" i="2"/>
  <c r="E1274" i="2"/>
  <c r="D1274" i="2"/>
  <c r="C1274" i="2"/>
  <c r="B1274" i="2"/>
  <c r="A1274" i="2"/>
  <c r="G1273" i="2"/>
  <c r="F1273" i="2"/>
  <c r="E1273" i="2"/>
  <c r="D1273" i="2"/>
  <c r="C1273" i="2"/>
  <c r="B1273" i="2"/>
  <c r="A1273" i="2"/>
  <c r="G1272" i="2"/>
  <c r="F1272" i="2"/>
  <c r="E1272" i="2"/>
  <c r="D1272" i="2"/>
  <c r="C1272" i="2"/>
  <c r="B1272" i="2"/>
  <c r="A1272" i="2"/>
  <c r="G1271" i="2"/>
  <c r="F1271" i="2"/>
  <c r="E1271" i="2"/>
  <c r="D1271" i="2"/>
  <c r="C1271" i="2"/>
  <c r="B1271" i="2"/>
  <c r="A1271" i="2"/>
  <c r="G1264" i="2"/>
  <c r="F1264" i="2"/>
  <c r="E1264" i="2"/>
  <c r="D1264" i="2"/>
  <c r="C1264" i="2"/>
  <c r="B1264" i="2"/>
  <c r="A1264" i="2"/>
  <c r="G1263" i="2"/>
  <c r="F1263" i="2"/>
  <c r="E1263" i="2"/>
  <c r="D1263" i="2"/>
  <c r="C1263" i="2"/>
  <c r="B1263" i="2"/>
  <c r="A1263" i="2"/>
  <c r="G1262" i="2"/>
  <c r="F1262" i="2"/>
  <c r="E1262" i="2"/>
  <c r="D1262" i="2"/>
  <c r="C1262" i="2"/>
  <c r="B1262" i="2"/>
  <c r="A1262" i="2"/>
  <c r="G1261" i="2"/>
  <c r="F1261" i="2"/>
  <c r="E1261" i="2"/>
  <c r="D1261" i="2"/>
  <c r="C1261" i="2"/>
  <c r="B1261" i="2"/>
  <c r="A1261" i="2"/>
  <c r="G1231" i="2"/>
  <c r="F1231" i="2"/>
  <c r="E1231" i="2"/>
  <c r="D1231" i="2"/>
  <c r="C1231" i="2"/>
  <c r="B1231" i="2"/>
  <c r="A1231" i="2"/>
  <c r="G1230" i="2"/>
  <c r="F1230" i="2"/>
  <c r="E1230" i="2"/>
  <c r="D1230" i="2"/>
  <c r="C1230" i="2"/>
  <c r="B1230" i="2"/>
  <c r="A1230" i="2"/>
  <c r="G1229" i="2"/>
  <c r="F1229" i="2"/>
  <c r="E1229" i="2"/>
  <c r="D1229" i="2"/>
  <c r="C1229" i="2"/>
  <c r="B1229" i="2"/>
  <c r="A1229" i="2"/>
  <c r="G1228" i="2"/>
  <c r="F1228" i="2"/>
  <c r="E1228" i="2"/>
  <c r="D1228" i="2"/>
  <c r="C1228" i="2"/>
  <c r="B1228" i="2"/>
  <c r="A1228" i="2"/>
  <c r="G1173" i="2"/>
  <c r="F1173" i="2"/>
  <c r="E1173" i="2"/>
  <c r="D1173" i="2"/>
  <c r="C1173" i="2"/>
  <c r="B1173" i="2"/>
  <c r="A1173" i="2"/>
  <c r="G1172" i="2"/>
  <c r="F1172" i="2"/>
  <c r="E1172" i="2"/>
  <c r="D1172" i="2"/>
  <c r="C1172" i="2"/>
  <c r="B1172" i="2"/>
  <c r="A1172" i="2"/>
  <c r="G1171" i="2"/>
  <c r="F1171" i="2"/>
  <c r="E1171" i="2"/>
  <c r="D1171" i="2"/>
  <c r="C1171" i="2"/>
  <c r="B1171" i="2"/>
  <c r="A1171" i="2"/>
  <c r="G1170" i="2"/>
  <c r="F1170" i="2"/>
  <c r="E1170" i="2"/>
  <c r="D1170" i="2"/>
  <c r="C1170" i="2"/>
  <c r="B1170" i="2"/>
  <c r="A1170" i="2"/>
  <c r="G1167" i="2"/>
  <c r="F1167" i="2"/>
  <c r="E1167" i="2"/>
  <c r="D1167" i="2"/>
  <c r="C1167" i="2"/>
  <c r="B1167" i="2"/>
  <c r="A1167" i="2"/>
  <c r="G1166" i="2"/>
  <c r="F1166" i="2"/>
  <c r="E1166" i="2"/>
  <c r="D1166" i="2"/>
  <c r="C1166" i="2"/>
  <c r="B1166" i="2"/>
  <c r="A1166" i="2"/>
  <c r="G1165" i="2"/>
  <c r="F1165" i="2"/>
  <c r="E1165" i="2"/>
  <c r="D1165" i="2"/>
  <c r="C1165" i="2"/>
  <c r="B1165" i="2"/>
  <c r="A1165" i="2"/>
  <c r="G1164" i="2"/>
  <c r="F1164" i="2"/>
  <c r="E1164" i="2"/>
  <c r="D1164" i="2"/>
  <c r="C1164" i="2"/>
  <c r="B1164" i="2"/>
  <c r="A1164" i="2"/>
  <c r="G1161" i="2"/>
  <c r="F1161" i="2"/>
  <c r="E1161" i="2"/>
  <c r="D1161" i="2"/>
  <c r="C1161" i="2"/>
  <c r="B1161" i="2"/>
  <c r="A1161" i="2"/>
  <c r="G1160" i="2"/>
  <c r="F1160" i="2"/>
  <c r="E1160" i="2"/>
  <c r="D1160" i="2"/>
  <c r="C1160" i="2"/>
  <c r="B1160" i="2"/>
  <c r="A1160" i="2"/>
  <c r="G1159" i="2"/>
  <c r="F1159" i="2"/>
  <c r="E1159" i="2"/>
  <c r="D1159" i="2"/>
  <c r="C1159" i="2"/>
  <c r="B1159" i="2"/>
  <c r="A1159" i="2"/>
  <c r="G1158" i="2"/>
  <c r="F1158" i="2"/>
  <c r="E1158" i="2"/>
  <c r="D1158" i="2"/>
  <c r="C1158" i="2"/>
  <c r="B1158" i="2"/>
  <c r="A1158" i="2"/>
  <c r="G1149" i="2"/>
  <c r="F1149" i="2"/>
  <c r="E1149" i="2"/>
  <c r="D1149" i="2"/>
  <c r="C1149" i="2"/>
  <c r="B1149" i="2"/>
  <c r="A1149" i="2"/>
  <c r="G1148" i="2"/>
  <c r="F1148" i="2"/>
  <c r="E1148" i="2"/>
  <c r="D1148" i="2"/>
  <c r="C1148" i="2"/>
  <c r="B1148" i="2"/>
  <c r="A1148" i="2"/>
  <c r="G1147" i="2"/>
  <c r="F1147" i="2"/>
  <c r="E1147" i="2"/>
  <c r="D1147" i="2"/>
  <c r="C1147" i="2"/>
  <c r="B1147" i="2"/>
  <c r="A1147" i="2"/>
  <c r="G1146" i="2"/>
  <c r="F1146" i="2"/>
  <c r="E1146" i="2"/>
  <c r="D1146" i="2"/>
  <c r="C1146" i="2"/>
  <c r="B1146" i="2"/>
  <c r="A1146" i="2"/>
  <c r="G1139" i="2"/>
  <c r="F1139" i="2"/>
  <c r="E1139" i="2"/>
  <c r="D1139" i="2"/>
  <c r="C1139" i="2"/>
  <c r="B1139" i="2"/>
  <c r="A1139" i="2"/>
  <c r="G1131" i="2"/>
  <c r="F1131" i="2"/>
  <c r="E1131" i="2"/>
  <c r="D1131" i="2"/>
  <c r="C1131" i="2"/>
  <c r="B1131" i="2"/>
  <c r="A1131" i="2"/>
  <c r="G1123" i="2"/>
  <c r="F1123" i="2"/>
  <c r="E1123" i="2"/>
  <c r="D1123" i="2"/>
  <c r="C1123" i="2"/>
  <c r="B1123" i="2"/>
  <c r="A1123" i="2"/>
  <c r="G1119" i="2"/>
  <c r="F1119" i="2"/>
  <c r="E1119" i="2"/>
  <c r="D1119" i="2"/>
  <c r="C1119" i="2"/>
  <c r="B1119" i="2"/>
  <c r="A1119" i="2"/>
  <c r="G1118" i="2"/>
  <c r="F1118" i="2"/>
  <c r="E1118" i="2"/>
  <c r="D1118" i="2"/>
  <c r="C1118" i="2"/>
  <c r="B1118" i="2"/>
  <c r="A1118" i="2"/>
  <c r="G1117" i="2"/>
  <c r="F1117" i="2"/>
  <c r="E1117" i="2"/>
  <c r="D1117" i="2"/>
  <c r="C1117" i="2"/>
  <c r="B1117" i="2"/>
  <c r="A1117" i="2"/>
  <c r="G1116" i="2"/>
  <c r="F1116" i="2"/>
  <c r="E1116" i="2"/>
  <c r="D1116" i="2"/>
  <c r="C1116" i="2"/>
  <c r="B1116" i="2"/>
  <c r="A1116" i="2"/>
  <c r="G1107" i="2"/>
  <c r="F1107" i="2"/>
  <c r="E1107" i="2"/>
  <c r="D1107" i="2"/>
  <c r="C1107" i="2"/>
  <c r="B1107" i="2"/>
  <c r="A1107" i="2"/>
  <c r="G1106" i="2"/>
  <c r="F1106" i="2"/>
  <c r="E1106" i="2"/>
  <c r="D1106" i="2"/>
  <c r="C1106" i="2"/>
  <c r="B1106" i="2"/>
  <c r="A1106" i="2"/>
  <c r="G1105" i="2"/>
  <c r="F1105" i="2"/>
  <c r="E1105" i="2"/>
  <c r="D1105" i="2"/>
  <c r="C1105" i="2"/>
  <c r="B1105" i="2"/>
  <c r="A1105" i="2"/>
  <c r="G1104" i="2"/>
  <c r="F1104" i="2"/>
  <c r="E1104" i="2"/>
  <c r="D1104" i="2"/>
  <c r="C1104" i="2"/>
  <c r="B1104" i="2"/>
  <c r="A1104" i="2"/>
  <c r="G1101" i="2"/>
  <c r="F1101" i="2"/>
  <c r="E1101" i="2"/>
  <c r="D1101" i="2"/>
  <c r="C1101" i="2"/>
  <c r="B1101" i="2"/>
  <c r="A1101" i="2"/>
  <c r="G1100" i="2"/>
  <c r="F1100" i="2"/>
  <c r="E1100" i="2"/>
  <c r="D1100" i="2"/>
  <c r="C1100" i="2"/>
  <c r="B1100" i="2"/>
  <c r="A1100" i="2"/>
  <c r="G1099" i="2"/>
  <c r="F1099" i="2"/>
  <c r="E1099" i="2"/>
  <c r="D1099" i="2"/>
  <c r="C1099" i="2"/>
  <c r="B1099" i="2"/>
  <c r="A1099" i="2"/>
  <c r="G1098" i="2"/>
  <c r="F1098" i="2"/>
  <c r="E1098" i="2"/>
  <c r="D1098" i="2"/>
  <c r="C1098" i="2"/>
  <c r="B1098" i="2"/>
  <c r="A1098" i="2"/>
  <c r="G1090" i="2"/>
  <c r="F1090" i="2"/>
  <c r="E1090" i="2"/>
  <c r="D1090" i="2"/>
  <c r="C1090" i="2"/>
  <c r="B1090" i="2"/>
  <c r="A1090" i="2"/>
  <c r="G1081" i="2"/>
  <c r="F1081" i="2"/>
  <c r="E1081" i="2"/>
  <c r="D1081" i="2"/>
  <c r="C1081" i="2"/>
  <c r="B1081" i="2"/>
  <c r="A1081" i="2"/>
  <c r="G1076" i="2"/>
  <c r="F1076" i="2"/>
  <c r="E1076" i="2"/>
  <c r="D1076" i="2"/>
  <c r="C1076" i="2"/>
  <c r="B1076" i="2"/>
  <c r="A1076" i="2"/>
  <c r="G1075" i="2"/>
  <c r="F1075" i="2"/>
  <c r="E1075" i="2"/>
  <c r="D1075" i="2"/>
  <c r="C1075" i="2"/>
  <c r="B1075" i="2"/>
  <c r="A1075" i="2"/>
  <c r="G1074" i="2"/>
  <c r="F1074" i="2"/>
  <c r="E1074" i="2"/>
  <c r="D1074" i="2"/>
  <c r="C1074" i="2"/>
  <c r="B1074" i="2"/>
  <c r="A1074" i="2"/>
  <c r="G1073" i="2"/>
  <c r="F1073" i="2"/>
  <c r="E1073" i="2"/>
  <c r="D1073" i="2"/>
  <c r="C1073" i="2"/>
  <c r="B1073" i="2"/>
  <c r="A1073" i="2"/>
  <c r="G1053" i="2"/>
  <c r="F1053" i="2"/>
  <c r="E1053" i="2"/>
  <c r="D1053" i="2"/>
  <c r="C1053" i="2"/>
  <c r="B1053" i="2"/>
  <c r="A1053" i="2"/>
  <c r="G1052" i="2"/>
  <c r="F1052" i="2"/>
  <c r="E1052" i="2"/>
  <c r="D1052" i="2"/>
  <c r="C1052" i="2"/>
  <c r="B1052" i="2"/>
  <c r="A1052" i="2"/>
  <c r="G1051" i="2"/>
  <c r="F1051" i="2"/>
  <c r="E1051" i="2"/>
  <c r="D1051" i="2"/>
  <c r="C1051" i="2"/>
  <c r="B1051" i="2"/>
  <c r="A1051" i="2"/>
  <c r="G1050" i="2"/>
  <c r="F1050" i="2"/>
  <c r="E1050" i="2"/>
  <c r="D1050" i="2"/>
  <c r="C1050" i="2"/>
  <c r="B1050" i="2"/>
  <c r="A1050" i="2"/>
  <c r="G1036" i="2"/>
  <c r="F1036" i="2"/>
  <c r="E1036" i="2"/>
  <c r="D1036" i="2"/>
  <c r="C1036" i="2"/>
  <c r="B1036" i="2"/>
  <c r="A1036" i="2"/>
  <c r="G1035" i="2"/>
  <c r="F1035" i="2"/>
  <c r="E1035" i="2"/>
  <c r="D1035" i="2"/>
  <c r="C1035" i="2"/>
  <c r="B1035" i="2"/>
  <c r="A1035" i="2"/>
  <c r="G1034" i="2"/>
  <c r="F1034" i="2"/>
  <c r="E1034" i="2"/>
  <c r="D1034" i="2"/>
  <c r="C1034" i="2"/>
  <c r="B1034" i="2"/>
  <c r="A1034" i="2"/>
  <c r="G1033" i="2"/>
  <c r="F1033" i="2"/>
  <c r="E1033" i="2"/>
  <c r="D1033" i="2"/>
  <c r="C1033" i="2"/>
  <c r="B1033" i="2"/>
  <c r="A1033" i="2"/>
  <c r="G975" i="2"/>
  <c r="F975" i="2"/>
  <c r="E975" i="2"/>
  <c r="D975" i="2"/>
  <c r="C975" i="2"/>
  <c r="B975" i="2"/>
  <c r="A975" i="2"/>
  <c r="G974" i="2"/>
  <c r="F974" i="2"/>
  <c r="E974" i="2"/>
  <c r="D974" i="2"/>
  <c r="C974" i="2"/>
  <c r="B974" i="2"/>
  <c r="A974" i="2"/>
  <c r="G973" i="2"/>
  <c r="F973" i="2"/>
  <c r="E973" i="2"/>
  <c r="D973" i="2"/>
  <c r="C973" i="2"/>
  <c r="B973" i="2"/>
  <c r="A973" i="2"/>
  <c r="G972" i="2"/>
  <c r="F972" i="2"/>
  <c r="E972" i="2"/>
  <c r="D972" i="2"/>
  <c r="C972" i="2"/>
  <c r="B972" i="2"/>
  <c r="A972" i="2"/>
  <c r="G969" i="2"/>
  <c r="F969" i="2"/>
  <c r="E969" i="2"/>
  <c r="D969" i="2"/>
  <c r="C969" i="2"/>
  <c r="B969" i="2"/>
  <c r="A969" i="2"/>
  <c r="G968" i="2"/>
  <c r="F968" i="2"/>
  <c r="E968" i="2"/>
  <c r="D968" i="2"/>
  <c r="C968" i="2"/>
  <c r="B968" i="2"/>
  <c r="A968" i="2"/>
  <c r="G967" i="2"/>
  <c r="F967" i="2"/>
  <c r="E967" i="2"/>
  <c r="D967" i="2"/>
  <c r="C967" i="2"/>
  <c r="B967" i="2"/>
  <c r="A967" i="2"/>
  <c r="G966" i="2"/>
  <c r="F966" i="2"/>
  <c r="E966" i="2"/>
  <c r="D966" i="2"/>
  <c r="C966" i="2"/>
  <c r="B966" i="2"/>
  <c r="A966" i="2"/>
  <c r="G945" i="2"/>
  <c r="F945" i="2"/>
  <c r="E945" i="2"/>
  <c r="D945" i="2"/>
  <c r="C945" i="2"/>
  <c r="B945" i="2"/>
  <c r="A945" i="2"/>
  <c r="G944" i="2"/>
  <c r="F944" i="2"/>
  <c r="E944" i="2"/>
  <c r="D944" i="2"/>
  <c r="C944" i="2"/>
  <c r="B944" i="2"/>
  <c r="A944" i="2"/>
  <c r="G943" i="2"/>
  <c r="F943" i="2"/>
  <c r="E943" i="2"/>
  <c r="D943" i="2"/>
  <c r="C943" i="2"/>
  <c r="B943" i="2"/>
  <c r="A943" i="2"/>
  <c r="G942" i="2"/>
  <c r="F942" i="2"/>
  <c r="E942" i="2"/>
  <c r="D942" i="2"/>
  <c r="C942" i="2"/>
  <c r="B942" i="2"/>
  <c r="A942" i="2"/>
  <c r="G771" i="2"/>
  <c r="F771" i="2"/>
  <c r="E771" i="2"/>
  <c r="D771" i="2"/>
  <c r="C771" i="2"/>
  <c r="B771" i="2"/>
  <c r="A771" i="2"/>
  <c r="G770" i="2"/>
  <c r="F770" i="2"/>
  <c r="E770" i="2"/>
  <c r="D770" i="2"/>
  <c r="C770" i="2"/>
  <c r="B770" i="2"/>
  <c r="A770" i="2"/>
  <c r="G769" i="2"/>
  <c r="F769" i="2"/>
  <c r="E769" i="2"/>
  <c r="D769" i="2"/>
  <c r="C769" i="2"/>
  <c r="B769" i="2"/>
  <c r="A769" i="2"/>
  <c r="G768" i="2"/>
  <c r="F768" i="2"/>
  <c r="E768" i="2"/>
  <c r="D768" i="2"/>
  <c r="C768" i="2"/>
  <c r="B768" i="2"/>
  <c r="A768" i="2"/>
  <c r="G765" i="2"/>
  <c r="F765" i="2"/>
  <c r="E765" i="2"/>
  <c r="D765" i="2"/>
  <c r="C765" i="2"/>
  <c r="B765" i="2"/>
  <c r="A765" i="2"/>
  <c r="G764" i="2"/>
  <c r="F764" i="2"/>
  <c r="E764" i="2"/>
  <c r="D764" i="2"/>
  <c r="C764" i="2"/>
  <c r="B764" i="2"/>
  <c r="A764" i="2"/>
  <c r="G763" i="2"/>
  <c r="F763" i="2"/>
  <c r="E763" i="2"/>
  <c r="D763" i="2"/>
  <c r="C763" i="2"/>
  <c r="B763" i="2"/>
  <c r="A763" i="2"/>
  <c r="G762" i="2"/>
  <c r="F762" i="2"/>
  <c r="E762" i="2"/>
  <c r="D762" i="2"/>
  <c r="C762" i="2"/>
  <c r="B762" i="2"/>
  <c r="A762" i="2"/>
  <c r="G714" i="2"/>
  <c r="F714" i="2"/>
  <c r="E714" i="2"/>
  <c r="D714" i="2"/>
  <c r="C714" i="2"/>
  <c r="B714" i="2"/>
  <c r="A714" i="2"/>
  <c r="G713" i="2"/>
  <c r="F713" i="2"/>
  <c r="E713" i="2"/>
  <c r="D713" i="2"/>
  <c r="C713" i="2"/>
  <c r="B713" i="2"/>
  <c r="A713" i="2"/>
  <c r="G712" i="2"/>
  <c r="F712" i="2"/>
  <c r="E712" i="2"/>
  <c r="D712" i="2"/>
  <c r="C712" i="2"/>
  <c r="B712" i="2"/>
  <c r="A712" i="2"/>
  <c r="G711" i="2"/>
  <c r="F711" i="2"/>
  <c r="E711" i="2"/>
  <c r="D711" i="2"/>
  <c r="C711" i="2"/>
  <c r="B711" i="2"/>
  <c r="A711" i="2"/>
  <c r="G706" i="2"/>
  <c r="F706" i="2"/>
  <c r="E706" i="2"/>
  <c r="D706" i="2"/>
  <c r="C706" i="2"/>
  <c r="B706" i="2"/>
  <c r="A706" i="2"/>
  <c r="G705" i="2"/>
  <c r="F705" i="2"/>
  <c r="E705" i="2"/>
  <c r="D705" i="2"/>
  <c r="C705" i="2"/>
  <c r="B705" i="2"/>
  <c r="A705" i="2"/>
  <c r="G704" i="2"/>
  <c r="F704" i="2"/>
  <c r="E704" i="2"/>
  <c r="D704" i="2"/>
  <c r="C704" i="2"/>
  <c r="B704" i="2"/>
  <c r="A704" i="2"/>
  <c r="G703" i="2"/>
  <c r="F703" i="2"/>
  <c r="E703" i="2"/>
  <c r="D703" i="2"/>
  <c r="C703" i="2"/>
  <c r="B703" i="2"/>
  <c r="A703" i="2"/>
  <c r="G700" i="2"/>
  <c r="F700" i="2"/>
  <c r="E700" i="2"/>
  <c r="D700" i="2"/>
  <c r="C700" i="2"/>
  <c r="B700" i="2"/>
  <c r="A700" i="2"/>
  <c r="G699" i="2"/>
  <c r="F699" i="2"/>
  <c r="E699" i="2"/>
  <c r="D699" i="2"/>
  <c r="C699" i="2"/>
  <c r="B699" i="2"/>
  <c r="A699" i="2"/>
  <c r="G698" i="2"/>
  <c r="F698" i="2"/>
  <c r="E698" i="2"/>
  <c r="D698" i="2"/>
  <c r="C698" i="2"/>
  <c r="B698" i="2"/>
  <c r="A698" i="2"/>
  <c r="G697" i="2"/>
  <c r="F697" i="2"/>
  <c r="E697" i="2"/>
  <c r="D697" i="2"/>
  <c r="C697" i="2"/>
  <c r="B697" i="2"/>
  <c r="A697" i="2"/>
  <c r="G687" i="2"/>
  <c r="F687" i="2"/>
  <c r="E687" i="2"/>
  <c r="D687" i="2"/>
  <c r="C687" i="2"/>
  <c r="B687" i="2"/>
  <c r="A687" i="2"/>
  <c r="G686" i="2"/>
  <c r="F686" i="2"/>
  <c r="E686" i="2"/>
  <c r="D686" i="2"/>
  <c r="C686" i="2"/>
  <c r="B686" i="2"/>
  <c r="A686" i="2"/>
  <c r="G685" i="2"/>
  <c r="F685" i="2"/>
  <c r="E685" i="2"/>
  <c r="D685" i="2"/>
  <c r="C685" i="2"/>
  <c r="B685" i="2"/>
  <c r="A685" i="2"/>
  <c r="G684" i="2"/>
  <c r="F684" i="2"/>
  <c r="E684" i="2"/>
  <c r="D684" i="2"/>
  <c r="C684" i="2"/>
  <c r="B684" i="2"/>
  <c r="A684" i="2"/>
  <c r="G680" i="2"/>
  <c r="F680" i="2"/>
  <c r="E680" i="2"/>
  <c r="D680" i="2"/>
  <c r="C680" i="2"/>
  <c r="B680" i="2"/>
  <c r="A680" i="2"/>
  <c r="G679" i="2"/>
  <c r="F679" i="2"/>
  <c r="E679" i="2"/>
  <c r="D679" i="2"/>
  <c r="C679" i="2"/>
  <c r="B679" i="2"/>
  <c r="A679" i="2"/>
  <c r="G678" i="2"/>
  <c r="F678" i="2"/>
  <c r="E678" i="2"/>
  <c r="D678" i="2"/>
  <c r="C678" i="2"/>
  <c r="B678" i="2"/>
  <c r="A678" i="2"/>
  <c r="G677" i="2"/>
  <c r="F677" i="2"/>
  <c r="E677" i="2"/>
  <c r="D677" i="2"/>
  <c r="C677" i="2"/>
  <c r="B677" i="2"/>
  <c r="A677" i="2"/>
  <c r="G674" i="2"/>
  <c r="F674" i="2"/>
  <c r="E674" i="2"/>
  <c r="D674" i="2"/>
  <c r="C674" i="2"/>
  <c r="B674" i="2"/>
  <c r="A674" i="2"/>
  <c r="G673" i="2"/>
  <c r="F673" i="2"/>
  <c r="E673" i="2"/>
  <c r="D673" i="2"/>
  <c r="C673" i="2"/>
  <c r="B673" i="2"/>
  <c r="A673" i="2"/>
  <c r="G672" i="2"/>
  <c r="F672" i="2"/>
  <c r="E672" i="2"/>
  <c r="D672" i="2"/>
  <c r="C672" i="2"/>
  <c r="B672" i="2"/>
  <c r="A672" i="2"/>
  <c r="G671" i="2"/>
  <c r="F671" i="2"/>
  <c r="E671" i="2"/>
  <c r="D671" i="2"/>
  <c r="C671" i="2"/>
  <c r="B671" i="2"/>
  <c r="A671" i="2"/>
  <c r="G668" i="2"/>
  <c r="F668" i="2"/>
  <c r="E668" i="2"/>
  <c r="D668" i="2"/>
  <c r="C668" i="2"/>
  <c r="B668" i="2"/>
  <c r="A668" i="2"/>
  <c r="G667" i="2"/>
  <c r="F667" i="2"/>
  <c r="E667" i="2"/>
  <c r="D667" i="2"/>
  <c r="C667" i="2"/>
  <c r="B667" i="2"/>
  <c r="A667" i="2"/>
  <c r="G666" i="2"/>
  <c r="F666" i="2"/>
  <c r="E666" i="2"/>
  <c r="D666" i="2"/>
  <c r="C666" i="2"/>
  <c r="B666" i="2"/>
  <c r="A666" i="2"/>
  <c r="G665" i="2"/>
  <c r="F665" i="2"/>
  <c r="E665" i="2"/>
  <c r="D665" i="2"/>
  <c r="C665" i="2"/>
  <c r="B665" i="2"/>
  <c r="A665" i="2"/>
  <c r="G662" i="2"/>
  <c r="F662" i="2"/>
  <c r="E662" i="2"/>
  <c r="D662" i="2"/>
  <c r="C662" i="2"/>
  <c r="B662" i="2"/>
  <c r="A662" i="2"/>
  <c r="G661" i="2"/>
  <c r="F661" i="2"/>
  <c r="E661" i="2"/>
  <c r="D661" i="2"/>
  <c r="C661" i="2"/>
  <c r="B661" i="2"/>
  <c r="A661" i="2"/>
  <c r="G660" i="2"/>
  <c r="F660" i="2"/>
  <c r="E660" i="2"/>
  <c r="D660" i="2"/>
  <c r="C660" i="2"/>
  <c r="B660" i="2"/>
  <c r="A660" i="2"/>
  <c r="G659" i="2"/>
  <c r="F659" i="2"/>
  <c r="E659" i="2"/>
  <c r="D659" i="2"/>
  <c r="C659" i="2"/>
  <c r="B659" i="2"/>
  <c r="A659" i="2"/>
  <c r="G655" i="2"/>
  <c r="F655" i="2"/>
  <c r="E655" i="2"/>
  <c r="D655" i="2"/>
  <c r="C655" i="2"/>
  <c r="B655" i="2"/>
  <c r="A655" i="2"/>
  <c r="G654" i="2"/>
  <c r="F654" i="2"/>
  <c r="E654" i="2"/>
  <c r="D654" i="2"/>
  <c r="C654" i="2"/>
  <c r="B654" i="2"/>
  <c r="A654" i="2"/>
  <c r="G653" i="2"/>
  <c r="F653" i="2"/>
  <c r="E653" i="2"/>
  <c r="D653" i="2"/>
  <c r="C653" i="2"/>
  <c r="B653" i="2"/>
  <c r="A653" i="2"/>
  <c r="G652" i="2"/>
  <c r="F652" i="2"/>
  <c r="E652" i="2"/>
  <c r="D652" i="2"/>
  <c r="C652" i="2"/>
  <c r="B652" i="2"/>
  <c r="A652" i="2"/>
  <c r="G649" i="2"/>
  <c r="F649" i="2"/>
  <c r="E649" i="2"/>
  <c r="D649" i="2"/>
  <c r="C649" i="2"/>
  <c r="B649" i="2"/>
  <c r="A649" i="2"/>
  <c r="G648" i="2"/>
  <c r="F648" i="2"/>
  <c r="E648" i="2"/>
  <c r="D648" i="2"/>
  <c r="C648" i="2"/>
  <c r="B648" i="2"/>
  <c r="A648" i="2"/>
  <c r="G647" i="2"/>
  <c r="F647" i="2"/>
  <c r="E647" i="2"/>
  <c r="D647" i="2"/>
  <c r="C647" i="2"/>
  <c r="B647" i="2"/>
  <c r="A647" i="2"/>
  <c r="G646" i="2"/>
  <c r="F646" i="2"/>
  <c r="E646" i="2"/>
  <c r="D646" i="2"/>
  <c r="C646" i="2"/>
  <c r="B646" i="2"/>
  <c r="A646" i="2"/>
  <c r="G635" i="2"/>
  <c r="F635" i="2"/>
  <c r="E635" i="2"/>
  <c r="D635" i="2"/>
  <c r="C635" i="2"/>
  <c r="B635" i="2"/>
  <c r="A635" i="2"/>
  <c r="G634" i="2"/>
  <c r="F634" i="2"/>
  <c r="E634" i="2"/>
  <c r="D634" i="2"/>
  <c r="C634" i="2"/>
  <c r="B634" i="2"/>
  <c r="A634" i="2"/>
  <c r="G633" i="2"/>
  <c r="F633" i="2"/>
  <c r="E633" i="2"/>
  <c r="D633" i="2"/>
  <c r="C633" i="2"/>
  <c r="B633" i="2"/>
  <c r="A633" i="2"/>
  <c r="G632" i="2"/>
  <c r="F632" i="2"/>
  <c r="E632" i="2"/>
  <c r="D632" i="2"/>
  <c r="C632" i="2"/>
  <c r="B632" i="2"/>
  <c r="A632" i="2"/>
  <c r="G629" i="2"/>
  <c r="F629" i="2"/>
  <c r="E629" i="2"/>
  <c r="D629" i="2"/>
  <c r="C629" i="2"/>
  <c r="B629" i="2"/>
  <c r="A629" i="2"/>
  <c r="G628" i="2"/>
  <c r="F628" i="2"/>
  <c r="E628" i="2"/>
  <c r="D628" i="2"/>
  <c r="C628" i="2"/>
  <c r="B628" i="2"/>
  <c r="A628" i="2"/>
  <c r="G627" i="2"/>
  <c r="F627" i="2"/>
  <c r="E627" i="2"/>
  <c r="D627" i="2"/>
  <c r="C627" i="2"/>
  <c r="B627" i="2"/>
  <c r="A627" i="2"/>
  <c r="G626" i="2"/>
  <c r="F626" i="2"/>
  <c r="E626" i="2"/>
  <c r="D626" i="2"/>
  <c r="C626" i="2"/>
  <c r="B626" i="2"/>
  <c r="A626" i="2"/>
  <c r="G596" i="2"/>
  <c r="F596" i="2"/>
  <c r="E596" i="2"/>
  <c r="D596" i="2"/>
  <c r="C596" i="2"/>
  <c r="B596" i="2"/>
  <c r="A596" i="2"/>
  <c r="G595" i="2"/>
  <c r="F595" i="2"/>
  <c r="E595" i="2"/>
  <c r="D595" i="2"/>
  <c r="C595" i="2"/>
  <c r="B595" i="2"/>
  <c r="A595" i="2"/>
  <c r="G594" i="2"/>
  <c r="F594" i="2"/>
  <c r="E594" i="2"/>
  <c r="D594" i="2"/>
  <c r="C594" i="2"/>
  <c r="B594" i="2"/>
  <c r="A594" i="2"/>
  <c r="G593" i="2"/>
  <c r="F593" i="2"/>
  <c r="E593" i="2"/>
  <c r="D593" i="2"/>
  <c r="C593" i="2"/>
  <c r="B593" i="2"/>
  <c r="A593" i="2"/>
  <c r="G576" i="2"/>
  <c r="F576" i="2"/>
  <c r="E576" i="2"/>
  <c r="D576" i="2"/>
  <c r="C576" i="2"/>
  <c r="B576" i="2"/>
  <c r="A576" i="2"/>
  <c r="G549" i="2"/>
  <c r="F549" i="2"/>
  <c r="E549" i="2"/>
  <c r="D549" i="2"/>
  <c r="C549" i="2"/>
  <c r="B549" i="2"/>
  <c r="A549" i="2"/>
  <c r="G548" i="2"/>
  <c r="F548" i="2"/>
  <c r="E548" i="2"/>
  <c r="D548" i="2"/>
  <c r="C548" i="2"/>
  <c r="B548" i="2"/>
  <c r="A548" i="2"/>
  <c r="G547" i="2"/>
  <c r="F547" i="2"/>
  <c r="E547" i="2"/>
  <c r="D547" i="2"/>
  <c r="C547" i="2"/>
  <c r="B547" i="2"/>
  <c r="A547" i="2"/>
  <c r="G546" i="2"/>
  <c r="F546" i="2"/>
  <c r="E546" i="2"/>
  <c r="D546" i="2"/>
  <c r="C546" i="2"/>
  <c r="B546" i="2"/>
  <c r="A546" i="2"/>
  <c r="G533" i="2"/>
  <c r="F533" i="2"/>
  <c r="E533" i="2"/>
  <c r="D533" i="2"/>
  <c r="C533" i="2"/>
  <c r="B533" i="2"/>
  <c r="A533" i="2"/>
  <c r="G532" i="2"/>
  <c r="F532" i="2"/>
  <c r="E532" i="2"/>
  <c r="D532" i="2"/>
  <c r="C532" i="2"/>
  <c r="B532" i="2"/>
  <c r="A532" i="2"/>
  <c r="G531" i="2"/>
  <c r="F531" i="2"/>
  <c r="E531" i="2"/>
  <c r="D531" i="2"/>
  <c r="C531" i="2"/>
  <c r="B531" i="2"/>
  <c r="A531" i="2"/>
  <c r="G523" i="2"/>
  <c r="F523" i="2"/>
  <c r="E523" i="2"/>
  <c r="D523" i="2"/>
  <c r="C523" i="2"/>
  <c r="B523" i="2"/>
  <c r="A523" i="2"/>
  <c r="G522" i="2"/>
  <c r="F522" i="2"/>
  <c r="E522" i="2"/>
  <c r="D522" i="2"/>
  <c r="C522" i="2"/>
  <c r="B522" i="2"/>
  <c r="A522" i="2"/>
  <c r="G521" i="2"/>
  <c r="F521" i="2"/>
  <c r="E521" i="2"/>
  <c r="D521" i="2"/>
  <c r="C521" i="2"/>
  <c r="B521" i="2"/>
  <c r="A521" i="2"/>
  <c r="G520" i="2"/>
  <c r="F520" i="2"/>
  <c r="E520" i="2"/>
  <c r="D520" i="2"/>
  <c r="C520" i="2"/>
  <c r="B520" i="2"/>
  <c r="A520" i="2"/>
  <c r="G517" i="2"/>
  <c r="F517" i="2"/>
  <c r="E517" i="2"/>
  <c r="D517" i="2"/>
  <c r="C517" i="2"/>
  <c r="B517" i="2"/>
  <c r="A517" i="2"/>
  <c r="G516" i="2"/>
  <c r="F516" i="2"/>
  <c r="E516" i="2"/>
  <c r="D516" i="2"/>
  <c r="C516" i="2"/>
  <c r="B516" i="2"/>
  <c r="A516" i="2"/>
  <c r="G515" i="2"/>
  <c r="F515" i="2"/>
  <c r="E515" i="2"/>
  <c r="D515" i="2"/>
  <c r="C515" i="2"/>
  <c r="B515" i="2"/>
  <c r="A515" i="2"/>
  <c r="G514" i="2"/>
  <c r="F514" i="2"/>
  <c r="E514" i="2"/>
  <c r="D514" i="2"/>
  <c r="C514" i="2"/>
  <c r="B514" i="2"/>
  <c r="A514" i="2"/>
  <c r="G511" i="2"/>
  <c r="F511" i="2"/>
  <c r="E511" i="2"/>
  <c r="D511" i="2"/>
  <c r="C511" i="2"/>
  <c r="B511" i="2"/>
  <c r="A511" i="2"/>
  <c r="G510" i="2"/>
  <c r="F510" i="2"/>
  <c r="E510" i="2"/>
  <c r="D510" i="2"/>
  <c r="C510" i="2"/>
  <c r="B510" i="2"/>
  <c r="A510" i="2"/>
  <c r="G509" i="2"/>
  <c r="F509" i="2"/>
  <c r="E509" i="2"/>
  <c r="D509" i="2"/>
  <c r="C509" i="2"/>
  <c r="B509" i="2"/>
  <c r="A509" i="2"/>
  <c r="G508" i="2"/>
  <c r="F508" i="2"/>
  <c r="E508" i="2"/>
  <c r="D508" i="2"/>
  <c r="C508" i="2"/>
  <c r="B508" i="2"/>
  <c r="A508" i="2"/>
  <c r="G505" i="2"/>
  <c r="F505" i="2"/>
  <c r="E505" i="2"/>
  <c r="D505" i="2"/>
  <c r="C505" i="2"/>
  <c r="B505" i="2"/>
  <c r="A505" i="2"/>
  <c r="G504" i="2"/>
  <c r="F504" i="2"/>
  <c r="E504" i="2"/>
  <c r="D504" i="2"/>
  <c r="C504" i="2"/>
  <c r="B504" i="2"/>
  <c r="A504" i="2"/>
  <c r="G503" i="2"/>
  <c r="F503" i="2"/>
  <c r="E503" i="2"/>
  <c r="D503" i="2"/>
  <c r="C503" i="2"/>
  <c r="B503" i="2"/>
  <c r="A503" i="2"/>
  <c r="G502" i="2"/>
  <c r="F502" i="2"/>
  <c r="E502" i="2"/>
  <c r="D502" i="2"/>
  <c r="C502" i="2"/>
  <c r="B502" i="2"/>
  <c r="A502" i="2"/>
  <c r="G499" i="2"/>
  <c r="F499" i="2"/>
  <c r="E499" i="2"/>
  <c r="D499" i="2"/>
  <c r="C499" i="2"/>
  <c r="B499" i="2"/>
  <c r="A499" i="2"/>
  <c r="G498" i="2"/>
  <c r="F498" i="2"/>
  <c r="E498" i="2"/>
  <c r="D498" i="2"/>
  <c r="C498" i="2"/>
  <c r="B498" i="2"/>
  <c r="A498" i="2"/>
  <c r="G497" i="2"/>
  <c r="F497" i="2"/>
  <c r="E497" i="2"/>
  <c r="D497" i="2"/>
  <c r="C497" i="2"/>
  <c r="B497" i="2"/>
  <c r="A497" i="2"/>
  <c r="G496" i="2"/>
  <c r="F496" i="2"/>
  <c r="E496" i="2"/>
  <c r="D496" i="2"/>
  <c r="C496" i="2"/>
  <c r="B496" i="2"/>
  <c r="A496" i="2"/>
  <c r="G492" i="2"/>
  <c r="F492" i="2"/>
  <c r="E492" i="2"/>
  <c r="D492" i="2"/>
  <c r="C492" i="2"/>
  <c r="B492" i="2"/>
  <c r="A492" i="2"/>
  <c r="G491" i="2"/>
  <c r="F491" i="2"/>
  <c r="E491" i="2"/>
  <c r="D491" i="2"/>
  <c r="C491" i="2"/>
  <c r="B491" i="2"/>
  <c r="A491" i="2"/>
  <c r="G490" i="2"/>
  <c r="F490" i="2"/>
  <c r="E490" i="2"/>
  <c r="D490" i="2"/>
  <c r="C490" i="2"/>
  <c r="B490" i="2"/>
  <c r="A490" i="2"/>
  <c r="G489" i="2"/>
  <c r="F489" i="2"/>
  <c r="E489" i="2"/>
  <c r="D489" i="2"/>
  <c r="C489" i="2"/>
  <c r="B489" i="2"/>
  <c r="A489" i="2"/>
  <c r="G486" i="2"/>
  <c r="F486" i="2"/>
  <c r="E486" i="2"/>
  <c r="D486" i="2"/>
  <c r="C486" i="2"/>
  <c r="B486" i="2"/>
  <c r="A486" i="2"/>
  <c r="G485" i="2"/>
  <c r="F485" i="2"/>
  <c r="E485" i="2"/>
  <c r="D485" i="2"/>
  <c r="C485" i="2"/>
  <c r="B485" i="2"/>
  <c r="A485" i="2"/>
  <c r="G484" i="2"/>
  <c r="F484" i="2"/>
  <c r="E484" i="2"/>
  <c r="D484" i="2"/>
  <c r="C484" i="2"/>
  <c r="B484" i="2"/>
  <c r="A484" i="2"/>
  <c r="G483" i="2"/>
  <c r="F483" i="2"/>
  <c r="E483" i="2"/>
  <c r="D483" i="2"/>
  <c r="C483" i="2"/>
  <c r="B483" i="2"/>
  <c r="A483" i="2"/>
  <c r="G475" i="2"/>
  <c r="F475" i="2"/>
  <c r="E475" i="2"/>
  <c r="D475" i="2"/>
  <c r="C475" i="2"/>
  <c r="B475" i="2"/>
  <c r="A475" i="2"/>
  <c r="G472" i="2"/>
  <c r="F472" i="2"/>
  <c r="E472" i="2"/>
  <c r="D472" i="2"/>
  <c r="C472" i="2"/>
  <c r="B472" i="2"/>
  <c r="A472" i="2"/>
  <c r="G471" i="2"/>
  <c r="F471" i="2"/>
  <c r="E471" i="2"/>
  <c r="D471" i="2"/>
  <c r="C471" i="2"/>
  <c r="B471" i="2"/>
  <c r="A471" i="2"/>
  <c r="G470" i="2"/>
  <c r="F470" i="2"/>
  <c r="E470" i="2"/>
  <c r="D470" i="2"/>
  <c r="C470" i="2"/>
  <c r="B470" i="2"/>
  <c r="A470" i="2"/>
  <c r="G469" i="2"/>
  <c r="F469" i="2"/>
  <c r="E469" i="2"/>
  <c r="D469" i="2"/>
  <c r="C469" i="2"/>
  <c r="B469" i="2"/>
  <c r="A469" i="2"/>
  <c r="G466" i="2"/>
  <c r="F466" i="2"/>
  <c r="E466" i="2"/>
  <c r="D466" i="2"/>
  <c r="C466" i="2"/>
  <c r="B466" i="2"/>
  <c r="A466" i="2"/>
  <c r="G465" i="2"/>
  <c r="F465" i="2"/>
  <c r="E465" i="2"/>
  <c r="D465" i="2"/>
  <c r="C465" i="2"/>
  <c r="B465" i="2"/>
  <c r="A465" i="2"/>
  <c r="G464" i="2"/>
  <c r="F464" i="2"/>
  <c r="E464" i="2"/>
  <c r="D464" i="2"/>
  <c r="C464" i="2"/>
  <c r="B464" i="2"/>
  <c r="A464" i="2"/>
  <c r="G463" i="2"/>
  <c r="F463" i="2"/>
  <c r="E463" i="2"/>
  <c r="D463" i="2"/>
  <c r="C463" i="2"/>
  <c r="B463" i="2"/>
  <c r="A463" i="2"/>
  <c r="G437" i="2"/>
  <c r="F437" i="2"/>
  <c r="E437" i="2"/>
  <c r="D437" i="2"/>
  <c r="C437" i="2"/>
  <c r="B437" i="2"/>
  <c r="A437" i="2"/>
  <c r="G436" i="2"/>
  <c r="F436" i="2"/>
  <c r="E436" i="2"/>
  <c r="D436" i="2"/>
  <c r="C436" i="2"/>
  <c r="B436" i="2"/>
  <c r="A436" i="2"/>
  <c r="G435" i="2"/>
  <c r="F435" i="2"/>
  <c r="E435" i="2"/>
  <c r="D435" i="2"/>
  <c r="C435" i="2"/>
  <c r="B435" i="2"/>
  <c r="A435" i="2"/>
  <c r="G434" i="2"/>
  <c r="F434" i="2"/>
  <c r="E434" i="2"/>
  <c r="D434" i="2"/>
  <c r="C434" i="2"/>
  <c r="B434" i="2"/>
  <c r="A434" i="2"/>
  <c r="G430" i="2"/>
  <c r="F430" i="2"/>
  <c r="E430" i="2"/>
  <c r="D430" i="2"/>
  <c r="C430" i="2"/>
  <c r="B430" i="2"/>
  <c r="A430" i="2"/>
  <c r="G429" i="2"/>
  <c r="F429" i="2"/>
  <c r="E429" i="2"/>
  <c r="D429" i="2"/>
  <c r="C429" i="2"/>
  <c r="B429" i="2"/>
  <c r="A429" i="2"/>
  <c r="G428" i="2"/>
  <c r="F428" i="2"/>
  <c r="E428" i="2"/>
  <c r="D428" i="2"/>
  <c r="C428" i="2"/>
  <c r="B428" i="2"/>
  <c r="A428" i="2"/>
  <c r="G427" i="2"/>
  <c r="F427" i="2"/>
  <c r="E427" i="2"/>
  <c r="D427" i="2"/>
  <c r="C427" i="2"/>
  <c r="B427" i="2"/>
  <c r="A427" i="2"/>
  <c r="G405" i="2"/>
  <c r="F405" i="2"/>
  <c r="E405" i="2"/>
  <c r="D405" i="2"/>
  <c r="C405" i="2"/>
  <c r="B405" i="2"/>
  <c r="A405" i="2"/>
  <c r="G281" i="2"/>
  <c r="F281" i="2"/>
  <c r="E281" i="2"/>
  <c r="D281" i="2"/>
  <c r="C281" i="2"/>
  <c r="B281" i="2"/>
  <c r="A281" i="2"/>
  <c r="G280" i="2"/>
  <c r="F280" i="2"/>
  <c r="E280" i="2"/>
  <c r="D280" i="2"/>
  <c r="C280" i="2"/>
  <c r="B280" i="2"/>
  <c r="A280" i="2"/>
  <c r="G279" i="2"/>
  <c r="F279" i="2"/>
  <c r="E279" i="2"/>
  <c r="D279" i="2"/>
  <c r="C279" i="2"/>
  <c r="B279" i="2"/>
  <c r="A279" i="2"/>
  <c r="G278" i="2"/>
  <c r="F278" i="2"/>
  <c r="E278" i="2"/>
  <c r="D278" i="2"/>
  <c r="C278" i="2"/>
  <c r="B278" i="2"/>
  <c r="A278" i="2"/>
  <c r="G195" i="2"/>
  <c r="F195" i="2"/>
  <c r="E195" i="2"/>
  <c r="D195" i="2"/>
  <c r="C195" i="2"/>
  <c r="B195" i="2"/>
  <c r="A195" i="2"/>
  <c r="G194" i="2"/>
  <c r="F194" i="2"/>
  <c r="E194" i="2"/>
  <c r="D194" i="2"/>
  <c r="C194" i="2"/>
  <c r="B194" i="2"/>
  <c r="A194" i="2"/>
  <c r="G193" i="2"/>
  <c r="F193" i="2"/>
  <c r="E193" i="2"/>
  <c r="D193" i="2"/>
  <c r="C193" i="2"/>
  <c r="B193" i="2"/>
  <c r="A193" i="2"/>
  <c r="G192" i="2"/>
  <c r="F192" i="2"/>
  <c r="E192" i="2"/>
  <c r="D192" i="2"/>
  <c r="C192" i="2"/>
  <c r="B192" i="2"/>
  <c r="A192" i="2"/>
  <c r="G189" i="2"/>
  <c r="F189" i="2"/>
  <c r="E189" i="2"/>
  <c r="D189" i="2"/>
  <c r="C189" i="2"/>
  <c r="B189" i="2"/>
  <c r="A189" i="2"/>
  <c r="G188" i="2"/>
  <c r="F188" i="2"/>
  <c r="E188" i="2"/>
  <c r="D188" i="2"/>
  <c r="C188" i="2"/>
  <c r="B188" i="2"/>
  <c r="A188" i="2"/>
  <c r="G187" i="2"/>
  <c r="F187" i="2"/>
  <c r="E187" i="2"/>
  <c r="D187" i="2"/>
  <c r="C187" i="2"/>
  <c r="B187" i="2"/>
  <c r="A187" i="2"/>
  <c r="G186" i="2"/>
  <c r="F186" i="2"/>
  <c r="E186" i="2"/>
  <c r="D186" i="2"/>
  <c r="C186" i="2"/>
  <c r="B186" i="2"/>
  <c r="A186" i="2"/>
  <c r="G183" i="2"/>
  <c r="F183" i="2"/>
  <c r="E183" i="2"/>
  <c r="D183" i="2"/>
  <c r="C183" i="2"/>
  <c r="B183" i="2"/>
  <c r="A183" i="2"/>
  <c r="G182" i="2"/>
  <c r="F182" i="2"/>
  <c r="E182" i="2"/>
  <c r="D182" i="2"/>
  <c r="C182" i="2"/>
  <c r="B182" i="2"/>
  <c r="A182" i="2"/>
  <c r="G181" i="2"/>
  <c r="F181" i="2"/>
  <c r="E181" i="2"/>
  <c r="D181" i="2"/>
  <c r="C181" i="2"/>
  <c r="B181" i="2"/>
  <c r="A181" i="2"/>
  <c r="G180" i="2"/>
  <c r="F180" i="2"/>
  <c r="E180" i="2"/>
  <c r="D180" i="2"/>
  <c r="C180" i="2"/>
  <c r="B180" i="2"/>
  <c r="A180" i="2"/>
  <c r="G177" i="2"/>
  <c r="F177" i="2"/>
  <c r="E177" i="2"/>
  <c r="D177" i="2"/>
  <c r="C177" i="2"/>
  <c r="B177" i="2"/>
  <c r="A177" i="2"/>
  <c r="G176" i="2"/>
  <c r="F176" i="2"/>
  <c r="E176" i="2"/>
  <c r="D176" i="2"/>
  <c r="C176" i="2"/>
  <c r="B176" i="2"/>
  <c r="A176" i="2"/>
  <c r="G175" i="2"/>
  <c r="F175" i="2"/>
  <c r="E175" i="2"/>
  <c r="D175" i="2"/>
  <c r="C175" i="2"/>
  <c r="B175" i="2"/>
  <c r="A175" i="2"/>
  <c r="G174" i="2"/>
  <c r="F174" i="2"/>
  <c r="E174" i="2"/>
  <c r="D174" i="2"/>
  <c r="C174" i="2"/>
  <c r="B174" i="2"/>
  <c r="A174" i="2"/>
  <c r="G171" i="2"/>
  <c r="F171" i="2"/>
  <c r="E171" i="2"/>
  <c r="D171" i="2"/>
  <c r="C171" i="2"/>
  <c r="B171" i="2"/>
  <c r="A171" i="2"/>
  <c r="G170" i="2"/>
  <c r="F170" i="2"/>
  <c r="E170" i="2"/>
  <c r="D170" i="2"/>
  <c r="C170" i="2"/>
  <c r="B170" i="2"/>
  <c r="A170" i="2"/>
  <c r="G169" i="2"/>
  <c r="F169" i="2"/>
  <c r="E169" i="2"/>
  <c r="D169" i="2"/>
  <c r="C169" i="2"/>
  <c r="B169" i="2"/>
  <c r="A169" i="2"/>
  <c r="G168" i="2"/>
  <c r="F168" i="2"/>
  <c r="E168" i="2"/>
  <c r="D168" i="2"/>
  <c r="C168" i="2"/>
  <c r="B168" i="2"/>
  <c r="A168" i="2"/>
  <c r="G165" i="2"/>
  <c r="F165" i="2"/>
  <c r="E165" i="2"/>
  <c r="D165" i="2"/>
  <c r="C165" i="2"/>
  <c r="B165" i="2"/>
  <c r="A165" i="2"/>
  <c r="G164" i="2"/>
  <c r="F164" i="2"/>
  <c r="E164" i="2"/>
  <c r="D164" i="2"/>
  <c r="C164" i="2"/>
  <c r="B164" i="2"/>
  <c r="A164" i="2"/>
  <c r="G163" i="2"/>
  <c r="F163" i="2"/>
  <c r="E163" i="2"/>
  <c r="D163" i="2"/>
  <c r="C163" i="2"/>
  <c r="B163" i="2"/>
  <c r="A163" i="2"/>
  <c r="G162" i="2"/>
  <c r="F162" i="2"/>
  <c r="E162" i="2"/>
  <c r="D162" i="2"/>
  <c r="C162" i="2"/>
  <c r="B162" i="2"/>
  <c r="A162" i="2"/>
  <c r="G159" i="2"/>
  <c r="F159" i="2"/>
  <c r="E159" i="2"/>
  <c r="D159" i="2"/>
  <c r="C159" i="2"/>
  <c r="B159" i="2"/>
  <c r="A159" i="2"/>
  <c r="G158" i="2"/>
  <c r="F158" i="2"/>
  <c r="E158" i="2"/>
  <c r="D158" i="2"/>
  <c r="C158" i="2"/>
  <c r="B158" i="2"/>
  <c r="A158" i="2"/>
  <c r="G157" i="2"/>
  <c r="F157" i="2"/>
  <c r="E157" i="2"/>
  <c r="D157" i="2"/>
  <c r="C157" i="2"/>
  <c r="B157" i="2"/>
  <c r="A157" i="2"/>
  <c r="G156" i="2"/>
  <c r="F156" i="2"/>
  <c r="E156" i="2"/>
  <c r="D156" i="2"/>
  <c r="C156" i="2"/>
  <c r="B156" i="2"/>
  <c r="A156" i="2"/>
  <c r="G153" i="2"/>
  <c r="F153" i="2"/>
  <c r="E153" i="2"/>
  <c r="D153" i="2"/>
  <c r="C153" i="2"/>
  <c r="B153" i="2"/>
  <c r="A153" i="2"/>
  <c r="G152" i="2"/>
  <c r="F152" i="2"/>
  <c r="E152" i="2"/>
  <c r="D152" i="2"/>
  <c r="C152" i="2"/>
  <c r="B152" i="2"/>
  <c r="A152" i="2"/>
  <c r="G151" i="2"/>
  <c r="F151" i="2"/>
  <c r="E151" i="2"/>
  <c r="D151" i="2"/>
  <c r="C151" i="2"/>
  <c r="B151" i="2"/>
  <c r="A151" i="2"/>
  <c r="G150" i="2"/>
  <c r="F150" i="2"/>
  <c r="E150" i="2"/>
  <c r="D150" i="2"/>
  <c r="C150" i="2"/>
  <c r="B150" i="2"/>
  <c r="A150" i="2"/>
  <c r="G101" i="2"/>
  <c r="F101" i="2"/>
  <c r="E101" i="2"/>
  <c r="D101" i="2"/>
  <c r="C101" i="2"/>
  <c r="B101" i="2"/>
  <c r="A101" i="2"/>
  <c r="G100" i="2"/>
  <c r="F100" i="2"/>
  <c r="E100" i="2"/>
  <c r="D100" i="2"/>
  <c r="C100" i="2"/>
  <c r="B100" i="2"/>
  <c r="A100" i="2"/>
  <c r="G99" i="2"/>
  <c r="F99" i="2"/>
  <c r="E99" i="2"/>
  <c r="D99" i="2"/>
  <c r="C99" i="2"/>
  <c r="B99" i="2"/>
  <c r="A99" i="2"/>
  <c r="G98" i="2"/>
  <c r="F98" i="2"/>
  <c r="E98" i="2"/>
  <c r="D98" i="2"/>
  <c r="C98" i="2"/>
  <c r="B98" i="2"/>
  <c r="A98" i="2"/>
  <c r="G83" i="2"/>
  <c r="F83" i="2"/>
  <c r="E83" i="2"/>
  <c r="D83" i="2"/>
  <c r="C83" i="2"/>
  <c r="B83" i="2"/>
  <c r="A83" i="2"/>
  <c r="G82" i="2"/>
  <c r="F82" i="2"/>
  <c r="E82" i="2"/>
  <c r="D82" i="2"/>
  <c r="C82" i="2"/>
  <c r="B82" i="2"/>
  <c r="A82" i="2"/>
  <c r="G81" i="2"/>
  <c r="F81" i="2"/>
  <c r="E81" i="2"/>
  <c r="D81" i="2"/>
  <c r="C81" i="2"/>
  <c r="B81" i="2"/>
  <c r="A81" i="2"/>
  <c r="G80" i="2"/>
  <c r="F80" i="2"/>
  <c r="E80" i="2"/>
  <c r="D80" i="2"/>
  <c r="C80" i="2"/>
  <c r="B80" i="2"/>
  <c r="A80" i="2"/>
  <c r="G77" i="2"/>
  <c r="F77" i="2"/>
  <c r="E77" i="2"/>
  <c r="D77" i="2"/>
  <c r="C77" i="2"/>
  <c r="B77" i="2"/>
  <c r="A77" i="2"/>
  <c r="G76" i="2"/>
  <c r="F76" i="2"/>
  <c r="E76" i="2"/>
  <c r="D76" i="2"/>
  <c r="C76" i="2"/>
  <c r="B76" i="2"/>
  <c r="A76" i="2"/>
  <c r="G75" i="2"/>
  <c r="F75" i="2"/>
  <c r="E75" i="2"/>
  <c r="D75" i="2"/>
  <c r="C75" i="2"/>
  <c r="B75" i="2"/>
  <c r="A75" i="2"/>
  <c r="G74" i="2"/>
  <c r="F74" i="2"/>
  <c r="E74" i="2"/>
  <c r="D74" i="2"/>
  <c r="C74" i="2"/>
  <c r="B74" i="2"/>
  <c r="A74" i="2"/>
  <c r="G71" i="2"/>
  <c r="F71" i="2"/>
  <c r="E71" i="2"/>
  <c r="D71" i="2"/>
  <c r="C71" i="2"/>
  <c r="B71" i="2"/>
  <c r="A71" i="2"/>
  <c r="G70" i="2"/>
  <c r="F70" i="2"/>
  <c r="E70" i="2"/>
  <c r="D70" i="2"/>
  <c r="C70" i="2"/>
  <c r="B70" i="2"/>
  <c r="A70" i="2"/>
  <c r="G69" i="2"/>
  <c r="F69" i="2"/>
  <c r="E69" i="2"/>
  <c r="D69" i="2"/>
  <c r="C69" i="2"/>
  <c r="B69" i="2"/>
  <c r="A69" i="2"/>
  <c r="G68" i="2"/>
  <c r="F68" i="2"/>
  <c r="E68" i="2"/>
  <c r="D68" i="2"/>
  <c r="C68" i="2"/>
  <c r="B68" i="2"/>
  <c r="A68" i="2"/>
  <c r="G59" i="2"/>
  <c r="F59" i="2"/>
  <c r="E59" i="2"/>
  <c r="D59" i="2"/>
  <c r="C59" i="2"/>
  <c r="B59" i="2"/>
  <c r="A59" i="2"/>
  <c r="G58" i="2"/>
  <c r="F58" i="2"/>
  <c r="E58" i="2"/>
  <c r="D58" i="2"/>
  <c r="C58" i="2"/>
  <c r="B58" i="2"/>
  <c r="A58" i="2"/>
  <c r="G57" i="2"/>
  <c r="F57" i="2"/>
  <c r="E57" i="2"/>
  <c r="D57" i="2"/>
  <c r="C57" i="2"/>
  <c r="B57" i="2"/>
  <c r="A57" i="2"/>
  <c r="G56" i="2"/>
  <c r="F56" i="2"/>
  <c r="E56" i="2"/>
  <c r="D56" i="2"/>
  <c r="C56" i="2"/>
  <c r="B56" i="2"/>
  <c r="A56" i="2"/>
  <c r="G2223" i="2"/>
  <c r="F2223" i="2"/>
  <c r="E2223" i="2"/>
  <c r="D2223" i="2"/>
  <c r="C2223" i="2"/>
  <c r="B2223" i="2"/>
  <c r="A2223" i="2"/>
  <c r="G2222" i="2"/>
  <c r="F2222" i="2"/>
  <c r="E2222" i="2"/>
  <c r="D2222" i="2"/>
  <c r="C2222" i="2"/>
  <c r="B2222" i="2"/>
  <c r="A2222" i="2"/>
  <c r="G2221" i="2"/>
  <c r="F2221" i="2"/>
  <c r="E2221" i="2"/>
  <c r="D2221" i="2"/>
  <c r="C2221" i="2"/>
  <c r="B2221" i="2"/>
  <c r="A2221" i="2"/>
  <c r="G2220" i="2"/>
  <c r="F2220" i="2"/>
  <c r="E2220" i="2"/>
  <c r="D2220" i="2"/>
  <c r="C2220" i="2"/>
  <c r="B2220" i="2"/>
  <c r="A2220" i="2"/>
  <c r="G2219" i="2"/>
  <c r="F2219" i="2"/>
  <c r="E2219" i="2"/>
  <c r="D2219" i="2"/>
  <c r="C2219" i="2"/>
  <c r="B2219" i="2"/>
  <c r="A2219" i="2"/>
  <c r="G2218" i="2"/>
  <c r="F2218" i="2"/>
  <c r="E2218" i="2"/>
  <c r="D2218" i="2"/>
  <c r="C2218" i="2"/>
  <c r="B2218" i="2"/>
  <c r="A2218" i="2"/>
  <c r="G2217" i="2"/>
  <c r="F2217" i="2"/>
  <c r="E2217" i="2"/>
  <c r="D2217" i="2"/>
  <c r="C2217" i="2"/>
  <c r="B2217" i="2"/>
  <c r="A2217" i="2"/>
  <c r="G2216" i="2"/>
  <c r="F2216" i="2"/>
  <c r="E2216" i="2"/>
  <c r="D2216" i="2"/>
  <c r="C2216" i="2"/>
  <c r="B2216" i="2"/>
  <c r="A2216" i="2"/>
  <c r="G2215" i="2"/>
  <c r="F2215" i="2"/>
  <c r="E2215" i="2"/>
  <c r="D2215" i="2"/>
  <c r="C2215" i="2"/>
  <c r="B2215" i="2"/>
  <c r="A2215" i="2"/>
  <c r="G2214" i="2"/>
  <c r="F2214" i="2"/>
  <c r="E2214" i="2"/>
  <c r="D2214" i="2"/>
  <c r="C2214" i="2"/>
  <c r="B2214" i="2"/>
  <c r="A2214" i="2"/>
  <c r="G2213" i="2"/>
  <c r="F2213" i="2"/>
  <c r="E2213" i="2"/>
  <c r="D2213" i="2"/>
  <c r="C2213" i="2"/>
  <c r="B2213" i="2"/>
  <c r="A2213" i="2"/>
  <c r="G2212" i="2"/>
  <c r="F2212" i="2"/>
  <c r="E2212" i="2"/>
  <c r="D2212" i="2"/>
  <c r="C2212" i="2"/>
  <c r="B2212" i="2"/>
  <c r="A2212" i="2"/>
  <c r="G2211" i="2"/>
  <c r="F2211" i="2"/>
  <c r="E2211" i="2"/>
  <c r="D2211" i="2"/>
  <c r="C2211" i="2"/>
  <c r="B2211" i="2"/>
  <c r="A2211" i="2"/>
  <c r="G2210" i="2"/>
  <c r="F2210" i="2"/>
  <c r="E2210" i="2"/>
  <c r="D2210" i="2"/>
  <c r="C2210" i="2"/>
  <c r="B2210" i="2"/>
  <c r="A2210" i="2"/>
  <c r="G2209" i="2"/>
  <c r="F2209" i="2"/>
  <c r="E2209" i="2"/>
  <c r="D2209" i="2"/>
  <c r="C2209" i="2"/>
  <c r="B2209" i="2"/>
  <c r="A2209" i="2"/>
  <c r="G2208" i="2"/>
  <c r="F2208" i="2"/>
  <c r="E2208" i="2"/>
  <c r="D2208" i="2"/>
  <c r="C2208" i="2"/>
  <c r="B2208" i="2"/>
  <c r="A2208" i="2"/>
  <c r="G2207" i="2"/>
  <c r="F2207" i="2"/>
  <c r="E2207" i="2"/>
  <c r="D2207" i="2"/>
  <c r="C2207" i="2"/>
  <c r="B2207" i="2"/>
  <c r="A2207" i="2"/>
  <c r="G2206" i="2"/>
  <c r="F2206" i="2"/>
  <c r="E2206" i="2"/>
  <c r="D2206" i="2"/>
  <c r="C2206" i="2"/>
  <c r="B2206" i="2"/>
  <c r="A2206" i="2"/>
  <c r="G2205" i="2"/>
  <c r="F2205" i="2"/>
  <c r="E2205" i="2"/>
  <c r="D2205" i="2"/>
  <c r="C2205" i="2"/>
  <c r="B2205" i="2"/>
  <c r="A2205" i="2"/>
  <c r="G2204" i="2"/>
  <c r="F2204" i="2"/>
  <c r="E2204" i="2"/>
  <c r="D2204" i="2"/>
  <c r="C2204" i="2"/>
  <c r="B2204" i="2"/>
  <c r="A2204" i="2"/>
  <c r="G2203" i="2"/>
  <c r="F2203" i="2"/>
  <c r="E2203" i="2"/>
  <c r="D2203" i="2"/>
  <c r="C2203" i="2"/>
  <c r="B2203" i="2"/>
  <c r="A2203" i="2"/>
  <c r="G2202" i="2"/>
  <c r="F2202" i="2"/>
  <c r="E2202" i="2"/>
  <c r="D2202" i="2"/>
  <c r="C2202" i="2"/>
  <c r="B2202" i="2"/>
  <c r="A2202" i="2"/>
  <c r="G2201" i="2"/>
  <c r="F2201" i="2"/>
  <c r="E2201" i="2"/>
  <c r="D2201" i="2"/>
  <c r="C2201" i="2"/>
  <c r="B2201" i="2"/>
  <c r="A2201" i="2"/>
  <c r="G2200" i="2"/>
  <c r="F2200" i="2"/>
  <c r="E2200" i="2"/>
  <c r="D2200" i="2"/>
  <c r="C2200" i="2"/>
  <c r="B2200" i="2"/>
  <c r="A2200" i="2"/>
  <c r="G2199" i="2"/>
  <c r="F2199" i="2"/>
  <c r="E2199" i="2"/>
  <c r="D2199" i="2"/>
  <c r="C2199" i="2"/>
  <c r="B2199" i="2"/>
  <c r="A2199" i="2"/>
  <c r="G2198" i="2"/>
  <c r="F2198" i="2"/>
  <c r="E2198" i="2"/>
  <c r="D2198" i="2"/>
  <c r="C2198" i="2"/>
  <c r="B2198" i="2"/>
  <c r="A2198" i="2"/>
  <c r="G2197" i="2"/>
  <c r="F2197" i="2"/>
  <c r="E2197" i="2"/>
  <c r="D2197" i="2"/>
  <c r="C2197" i="2"/>
  <c r="B2197" i="2"/>
  <c r="A2197" i="2"/>
  <c r="G2196" i="2"/>
  <c r="F2196" i="2"/>
  <c r="E2196" i="2"/>
  <c r="D2196" i="2"/>
  <c r="C2196" i="2"/>
  <c r="B2196" i="2"/>
  <c r="A2196" i="2"/>
  <c r="G2195" i="2"/>
  <c r="F2195" i="2"/>
  <c r="E2195" i="2"/>
  <c r="D2195" i="2"/>
  <c r="C2195" i="2"/>
  <c r="B2195" i="2"/>
  <c r="A2195" i="2"/>
  <c r="G2194" i="2"/>
  <c r="F2194" i="2"/>
  <c r="E2194" i="2"/>
  <c r="D2194" i="2"/>
  <c r="C2194" i="2"/>
  <c r="B2194" i="2"/>
  <c r="A2194" i="2"/>
  <c r="G2193" i="2"/>
  <c r="F2193" i="2"/>
  <c r="E2193" i="2"/>
  <c r="D2193" i="2"/>
  <c r="C2193" i="2"/>
  <c r="B2193" i="2"/>
  <c r="A2193" i="2"/>
  <c r="G2172" i="2"/>
  <c r="F2172" i="2"/>
  <c r="E2172" i="2"/>
  <c r="D2172" i="2"/>
  <c r="C2172" i="2"/>
  <c r="B2172" i="2"/>
  <c r="A2172" i="2"/>
  <c r="G2171" i="2"/>
  <c r="F2171" i="2"/>
  <c r="E2171" i="2"/>
  <c r="D2171" i="2"/>
  <c r="C2171" i="2"/>
  <c r="B2171" i="2"/>
  <c r="A2171" i="2"/>
  <c r="G2170" i="2"/>
  <c r="F2170" i="2"/>
  <c r="E2170" i="2"/>
  <c r="D2170" i="2"/>
  <c r="C2170" i="2"/>
  <c r="B2170" i="2"/>
  <c r="A2170" i="2"/>
  <c r="G2169" i="2"/>
  <c r="F2169" i="2"/>
  <c r="E2169" i="2"/>
  <c r="D2169" i="2"/>
  <c r="C2169" i="2"/>
  <c r="B2169" i="2"/>
  <c r="A2169" i="2"/>
  <c r="G2168" i="2"/>
  <c r="F2168" i="2"/>
  <c r="E2168" i="2"/>
  <c r="D2168" i="2"/>
  <c r="C2168" i="2"/>
  <c r="B2168" i="2"/>
  <c r="A2168" i="2"/>
  <c r="G2167" i="2"/>
  <c r="F2167" i="2"/>
  <c r="E2167" i="2"/>
  <c r="D2167" i="2"/>
  <c r="C2167" i="2"/>
  <c r="B2167" i="2"/>
  <c r="A2167" i="2"/>
  <c r="G2166" i="2"/>
  <c r="F2166" i="2"/>
  <c r="E2166" i="2"/>
  <c r="D2166" i="2"/>
  <c r="C2166" i="2"/>
  <c r="B2166" i="2"/>
  <c r="A2166" i="2"/>
  <c r="G2165" i="2"/>
  <c r="F2165" i="2"/>
  <c r="E2165" i="2"/>
  <c r="D2165" i="2"/>
  <c r="C2165" i="2"/>
  <c r="B2165" i="2"/>
  <c r="A2165" i="2"/>
  <c r="G2164" i="2"/>
  <c r="F2164" i="2"/>
  <c r="E2164" i="2"/>
  <c r="D2164" i="2"/>
  <c r="C2164" i="2"/>
  <c r="B2164" i="2"/>
  <c r="A2164" i="2"/>
  <c r="G2163" i="2"/>
  <c r="F2163" i="2"/>
  <c r="E2163" i="2"/>
  <c r="D2163" i="2"/>
  <c r="C2163" i="2"/>
  <c r="B2163" i="2"/>
  <c r="A2163" i="2"/>
  <c r="G2162" i="2"/>
  <c r="F2162" i="2"/>
  <c r="E2162" i="2"/>
  <c r="D2162" i="2"/>
  <c r="C2162" i="2"/>
  <c r="B2162" i="2"/>
  <c r="A2162" i="2"/>
  <c r="G2161" i="2"/>
  <c r="F2161" i="2"/>
  <c r="E2161" i="2"/>
  <c r="D2161" i="2"/>
  <c r="C2161" i="2"/>
  <c r="B2161" i="2"/>
  <c r="A2161" i="2"/>
  <c r="G2160" i="2"/>
  <c r="F2160" i="2"/>
  <c r="E2160" i="2"/>
  <c r="D2160" i="2"/>
  <c r="C2160" i="2"/>
  <c r="B2160" i="2"/>
  <c r="A2160" i="2"/>
  <c r="G2159" i="2"/>
  <c r="F2159" i="2"/>
  <c r="E2159" i="2"/>
  <c r="D2159" i="2"/>
  <c r="C2159" i="2"/>
  <c r="B2159" i="2"/>
  <c r="A2159" i="2"/>
  <c r="G2158" i="2"/>
  <c r="F2158" i="2"/>
  <c r="E2158" i="2"/>
  <c r="D2158" i="2"/>
  <c r="C2158" i="2"/>
  <c r="B2158" i="2"/>
  <c r="A2158" i="2"/>
  <c r="G2157" i="2"/>
  <c r="F2157" i="2"/>
  <c r="E2157" i="2"/>
  <c r="D2157" i="2"/>
  <c r="C2157" i="2"/>
  <c r="B2157" i="2"/>
  <c r="A2157" i="2"/>
  <c r="G2156" i="2"/>
  <c r="F2156" i="2"/>
  <c r="E2156" i="2"/>
  <c r="D2156" i="2"/>
  <c r="C2156" i="2"/>
  <c r="B2156" i="2"/>
  <c r="A2156" i="2"/>
  <c r="G2155" i="2"/>
  <c r="F2155" i="2"/>
  <c r="E2155" i="2"/>
  <c r="D2155" i="2"/>
  <c r="C2155" i="2"/>
  <c r="B2155" i="2"/>
  <c r="A2155" i="2"/>
  <c r="G2154" i="2"/>
  <c r="F2154" i="2"/>
  <c r="E2154" i="2"/>
  <c r="D2154" i="2"/>
  <c r="C2154" i="2"/>
  <c r="B2154" i="2"/>
  <c r="A2154" i="2"/>
  <c r="G2153" i="2"/>
  <c r="F2153" i="2"/>
  <c r="E2153" i="2"/>
  <c r="D2153" i="2"/>
  <c r="C2153" i="2"/>
  <c r="B2153" i="2"/>
  <c r="A2153" i="2"/>
  <c r="G2152" i="2"/>
  <c r="F2152" i="2"/>
  <c r="E2152" i="2"/>
  <c r="D2152" i="2"/>
  <c r="C2152" i="2"/>
  <c r="B2152" i="2"/>
  <c r="A2152" i="2"/>
  <c r="G2151" i="2"/>
  <c r="F2151" i="2"/>
  <c r="E2151" i="2"/>
  <c r="D2151" i="2"/>
  <c r="C2151" i="2"/>
  <c r="B2151" i="2"/>
  <c r="A2151" i="2"/>
  <c r="G2150" i="2"/>
  <c r="F2150" i="2"/>
  <c r="E2150" i="2"/>
  <c r="D2150" i="2"/>
  <c r="C2150" i="2"/>
  <c r="B2150" i="2"/>
  <c r="A2150" i="2"/>
  <c r="G2149" i="2"/>
  <c r="F2149" i="2"/>
  <c r="E2149" i="2"/>
  <c r="D2149" i="2"/>
  <c r="C2149" i="2"/>
  <c r="B2149" i="2"/>
  <c r="A2149" i="2"/>
  <c r="G2148" i="2"/>
  <c r="F2148" i="2"/>
  <c r="E2148" i="2"/>
  <c r="D2148" i="2"/>
  <c r="C2148" i="2"/>
  <c r="B2148" i="2"/>
  <c r="A2148" i="2"/>
  <c r="G2147" i="2"/>
  <c r="F2147" i="2"/>
  <c r="E2147" i="2"/>
  <c r="D2147" i="2"/>
  <c r="C2147" i="2"/>
  <c r="B2147" i="2"/>
  <c r="A2147" i="2"/>
  <c r="G2146" i="2"/>
  <c r="F2146" i="2"/>
  <c r="E2146" i="2"/>
  <c r="D2146" i="2"/>
  <c r="C2146" i="2"/>
  <c r="B2146" i="2"/>
  <c r="A2146" i="2"/>
  <c r="G2145" i="2"/>
  <c r="F2145" i="2"/>
  <c r="E2145" i="2"/>
  <c r="D2145" i="2"/>
  <c r="C2145" i="2"/>
  <c r="B2145" i="2"/>
  <c r="A2145" i="2"/>
  <c r="G2144" i="2"/>
  <c r="F2144" i="2"/>
  <c r="E2144" i="2"/>
  <c r="D2144" i="2"/>
  <c r="C2144" i="2"/>
  <c r="B2144" i="2"/>
  <c r="A2144" i="2"/>
  <c r="G2143" i="2"/>
  <c r="F2143" i="2"/>
  <c r="E2143" i="2"/>
  <c r="D2143" i="2"/>
  <c r="C2143" i="2"/>
  <c r="B2143" i="2"/>
  <c r="A2143" i="2"/>
  <c r="G2142" i="2"/>
  <c r="F2142" i="2"/>
  <c r="E2142" i="2"/>
  <c r="D2142" i="2"/>
  <c r="C2142" i="2"/>
  <c r="B2142" i="2"/>
  <c r="A2142" i="2"/>
  <c r="G2141" i="2"/>
  <c r="F2141" i="2"/>
  <c r="E2141" i="2"/>
  <c r="D2141" i="2"/>
  <c r="C2141" i="2"/>
  <c r="B2141" i="2"/>
  <c r="A2141" i="2"/>
  <c r="G2140" i="2"/>
  <c r="F2140" i="2"/>
  <c r="E2140" i="2"/>
  <c r="D2140" i="2"/>
  <c r="C2140" i="2"/>
  <c r="B2140" i="2"/>
  <c r="A2140" i="2"/>
  <c r="G2139" i="2"/>
  <c r="F2139" i="2"/>
  <c r="E2139" i="2"/>
  <c r="D2139" i="2"/>
  <c r="C2139" i="2"/>
  <c r="B2139" i="2"/>
  <c r="A2139" i="2"/>
  <c r="G2138" i="2"/>
  <c r="F2138" i="2"/>
  <c r="E2138" i="2"/>
  <c r="D2138" i="2"/>
  <c r="C2138" i="2"/>
  <c r="B2138" i="2"/>
  <c r="A2138" i="2"/>
  <c r="G2137" i="2"/>
  <c r="F2137" i="2"/>
  <c r="E2137" i="2"/>
  <c r="D2137" i="2"/>
  <c r="C2137" i="2"/>
  <c r="B2137" i="2"/>
  <c r="A2137" i="2"/>
  <c r="G2136" i="2"/>
  <c r="F2136" i="2"/>
  <c r="E2136" i="2"/>
  <c r="D2136" i="2"/>
  <c r="C2136" i="2"/>
  <c r="B2136" i="2"/>
  <c r="A2136" i="2"/>
  <c r="G2135" i="2"/>
  <c r="F2135" i="2"/>
  <c r="E2135" i="2"/>
  <c r="D2135" i="2"/>
  <c r="C2135" i="2"/>
  <c r="B2135" i="2"/>
  <c r="A2135" i="2"/>
  <c r="G2134" i="2"/>
  <c r="F2134" i="2"/>
  <c r="E2134" i="2"/>
  <c r="D2134" i="2"/>
  <c r="C2134" i="2"/>
  <c r="B2134" i="2"/>
  <c r="A2134" i="2"/>
  <c r="G2133" i="2"/>
  <c r="F2133" i="2"/>
  <c r="E2133" i="2"/>
  <c r="D2133" i="2"/>
  <c r="C2133" i="2"/>
  <c r="B2133" i="2"/>
  <c r="A2133" i="2"/>
  <c r="G2132" i="2"/>
  <c r="F2132" i="2"/>
  <c r="E2132" i="2"/>
  <c r="D2132" i="2"/>
  <c r="C2132" i="2"/>
  <c r="B2132" i="2"/>
  <c r="A2132" i="2"/>
  <c r="G2131" i="2"/>
  <c r="F2131" i="2"/>
  <c r="E2131" i="2"/>
  <c r="D2131" i="2"/>
  <c r="C2131" i="2"/>
  <c r="B2131" i="2"/>
  <c r="A2131" i="2"/>
  <c r="G2130" i="2"/>
  <c r="F2130" i="2"/>
  <c r="E2130" i="2"/>
  <c r="D2130" i="2"/>
  <c r="C2130" i="2"/>
  <c r="B2130" i="2"/>
  <c r="A2130" i="2"/>
  <c r="G2129" i="2"/>
  <c r="F2129" i="2"/>
  <c r="E2129" i="2"/>
  <c r="D2129" i="2"/>
  <c r="C2129" i="2"/>
  <c r="B2129" i="2"/>
  <c r="A2129" i="2"/>
  <c r="G2128" i="2"/>
  <c r="F2128" i="2"/>
  <c r="E2128" i="2"/>
  <c r="D2128" i="2"/>
  <c r="C2128" i="2"/>
  <c r="B2128" i="2"/>
  <c r="A2128" i="2"/>
  <c r="G2127" i="2"/>
  <c r="F2127" i="2"/>
  <c r="E2127" i="2"/>
  <c r="D2127" i="2"/>
  <c r="C2127" i="2"/>
  <c r="B2127" i="2"/>
  <c r="A2127" i="2"/>
  <c r="G2126" i="2"/>
  <c r="F2126" i="2"/>
  <c r="E2126" i="2"/>
  <c r="D2126" i="2"/>
  <c r="C2126" i="2"/>
  <c r="B2126" i="2"/>
  <c r="A2126" i="2"/>
  <c r="G2125" i="2"/>
  <c r="F2125" i="2"/>
  <c r="E2125" i="2"/>
  <c r="D2125" i="2"/>
  <c r="C2125" i="2"/>
  <c r="B2125" i="2"/>
  <c r="A2125" i="2"/>
  <c r="G2124" i="2"/>
  <c r="F2124" i="2"/>
  <c r="E2124" i="2"/>
  <c r="D2124" i="2"/>
  <c r="C2124" i="2"/>
  <c r="B2124" i="2"/>
  <c r="A2124" i="2"/>
  <c r="G2123" i="2"/>
  <c r="F2123" i="2"/>
  <c r="E2123" i="2"/>
  <c r="D2123" i="2"/>
  <c r="C2123" i="2"/>
  <c r="B2123" i="2"/>
  <c r="A2123" i="2"/>
  <c r="G2122" i="2"/>
  <c r="F2122" i="2"/>
  <c r="E2122" i="2"/>
  <c r="D2122" i="2"/>
  <c r="C2122" i="2"/>
  <c r="B2122" i="2"/>
  <c r="A2122" i="2"/>
  <c r="G2121" i="2"/>
  <c r="F2121" i="2"/>
  <c r="E2121" i="2"/>
  <c r="D2121" i="2"/>
  <c r="C2121" i="2"/>
  <c r="B2121" i="2"/>
  <c r="A2121" i="2"/>
  <c r="G2120" i="2"/>
  <c r="F2120" i="2"/>
  <c r="E2120" i="2"/>
  <c r="D2120" i="2"/>
  <c r="C2120" i="2"/>
  <c r="B2120" i="2"/>
  <c r="A2120" i="2"/>
  <c r="G2119" i="2"/>
  <c r="F2119" i="2"/>
  <c r="E2119" i="2"/>
  <c r="D2119" i="2"/>
  <c r="C2119" i="2"/>
  <c r="B2119" i="2"/>
  <c r="A2119" i="2"/>
  <c r="G2118" i="2"/>
  <c r="F2118" i="2"/>
  <c r="E2118" i="2"/>
  <c r="D2118" i="2"/>
  <c r="C2118" i="2"/>
  <c r="B2118" i="2"/>
  <c r="A2118" i="2"/>
  <c r="G2117" i="2"/>
  <c r="F2117" i="2"/>
  <c r="E2117" i="2"/>
  <c r="D2117" i="2"/>
  <c r="C2117" i="2"/>
  <c r="B2117" i="2"/>
  <c r="A2117" i="2"/>
  <c r="G2116" i="2"/>
  <c r="F2116" i="2"/>
  <c r="E2116" i="2"/>
  <c r="D2116" i="2"/>
  <c r="C2116" i="2"/>
  <c r="B2116" i="2"/>
  <c r="A2116" i="2"/>
  <c r="G2115" i="2"/>
  <c r="F2115" i="2"/>
  <c r="E2115" i="2"/>
  <c r="D2115" i="2"/>
  <c r="C2115" i="2"/>
  <c r="B2115" i="2"/>
  <c r="A2115" i="2"/>
  <c r="G2114" i="2"/>
  <c r="F2114" i="2"/>
  <c r="E2114" i="2"/>
  <c r="D2114" i="2"/>
  <c r="C2114" i="2"/>
  <c r="B2114" i="2"/>
  <c r="A2114" i="2"/>
  <c r="G2113" i="2"/>
  <c r="F2113" i="2"/>
  <c r="E2113" i="2"/>
  <c r="D2113" i="2"/>
  <c r="C2113" i="2"/>
  <c r="B2113" i="2"/>
  <c r="A2113" i="2"/>
  <c r="G2112" i="2"/>
  <c r="F2112" i="2"/>
  <c r="E2112" i="2"/>
  <c r="D2112" i="2"/>
  <c r="C2112" i="2"/>
  <c r="B2112" i="2"/>
  <c r="A2112" i="2"/>
  <c r="G2111" i="2"/>
  <c r="F2111" i="2"/>
  <c r="E2111" i="2"/>
  <c r="D2111" i="2"/>
  <c r="C2111" i="2"/>
  <c r="B2111" i="2"/>
  <c r="A2111" i="2"/>
  <c r="G2110" i="2"/>
  <c r="F2110" i="2"/>
  <c r="E2110" i="2"/>
  <c r="D2110" i="2"/>
  <c r="C2110" i="2"/>
  <c r="B2110" i="2"/>
  <c r="A2110" i="2"/>
  <c r="G2109" i="2"/>
  <c r="F2109" i="2"/>
  <c r="E2109" i="2"/>
  <c r="D2109" i="2"/>
  <c r="C2109" i="2"/>
  <c r="B2109" i="2"/>
  <c r="A2109" i="2"/>
  <c r="G2108" i="2"/>
  <c r="F2108" i="2"/>
  <c r="E2108" i="2"/>
  <c r="D2108" i="2"/>
  <c r="C2108" i="2"/>
  <c r="B2108" i="2"/>
  <c r="A2108" i="2"/>
  <c r="G2107" i="2"/>
  <c r="F2107" i="2"/>
  <c r="E2107" i="2"/>
  <c r="D2107" i="2"/>
  <c r="C2107" i="2"/>
  <c r="B2107" i="2"/>
  <c r="A2107" i="2"/>
  <c r="G2106" i="2"/>
  <c r="F2106" i="2"/>
  <c r="E2106" i="2"/>
  <c r="D2106" i="2"/>
  <c r="C2106" i="2"/>
  <c r="B2106" i="2"/>
  <c r="A2106" i="2"/>
  <c r="G2105" i="2"/>
  <c r="F2105" i="2"/>
  <c r="E2105" i="2"/>
  <c r="D2105" i="2"/>
  <c r="C2105" i="2"/>
  <c r="B2105" i="2"/>
  <c r="A2105" i="2"/>
  <c r="G2104" i="2"/>
  <c r="F2104" i="2"/>
  <c r="E2104" i="2"/>
  <c r="D2104" i="2"/>
  <c r="C2104" i="2"/>
  <c r="B2104" i="2"/>
  <c r="A2104" i="2"/>
  <c r="G2103" i="2"/>
  <c r="F2103" i="2"/>
  <c r="E2103" i="2"/>
  <c r="D2103" i="2"/>
  <c r="C2103" i="2"/>
  <c r="B2103" i="2"/>
  <c r="A2103" i="2"/>
  <c r="G2102" i="2"/>
  <c r="F2102" i="2"/>
  <c r="E2102" i="2"/>
  <c r="D2102" i="2"/>
  <c r="C2102" i="2"/>
  <c r="B2102" i="2"/>
  <c r="A2102" i="2"/>
  <c r="G2101" i="2"/>
  <c r="F2101" i="2"/>
  <c r="E2101" i="2"/>
  <c r="D2101" i="2"/>
  <c r="C2101" i="2"/>
  <c r="B2101" i="2"/>
  <c r="A2101" i="2"/>
  <c r="G2100" i="2"/>
  <c r="F2100" i="2"/>
  <c r="E2100" i="2"/>
  <c r="D2100" i="2"/>
  <c r="C2100" i="2"/>
  <c r="B2100" i="2"/>
  <c r="A2100" i="2"/>
  <c r="G2099" i="2"/>
  <c r="F2099" i="2"/>
  <c r="E2099" i="2"/>
  <c r="D2099" i="2"/>
  <c r="C2099" i="2"/>
  <c r="B2099" i="2"/>
  <c r="A2099" i="2"/>
  <c r="G2098" i="2"/>
  <c r="F2098" i="2"/>
  <c r="E2098" i="2"/>
  <c r="D2098" i="2"/>
  <c r="C2098" i="2"/>
  <c r="B2098" i="2"/>
  <c r="A2098" i="2"/>
  <c r="G2097" i="2"/>
  <c r="F2097" i="2"/>
  <c r="E2097" i="2"/>
  <c r="D2097" i="2"/>
  <c r="C2097" i="2"/>
  <c r="B2097" i="2"/>
  <c r="A2097" i="2"/>
  <c r="G2096" i="2"/>
  <c r="F2096" i="2"/>
  <c r="E2096" i="2"/>
  <c r="D2096" i="2"/>
  <c r="C2096" i="2"/>
  <c r="B2096" i="2"/>
  <c r="A2096" i="2"/>
  <c r="G2095" i="2"/>
  <c r="F2095" i="2"/>
  <c r="E2095" i="2"/>
  <c r="D2095" i="2"/>
  <c r="C2095" i="2"/>
  <c r="B2095" i="2"/>
  <c r="A2095" i="2"/>
  <c r="G2094" i="2"/>
  <c r="F2094" i="2"/>
  <c r="E2094" i="2"/>
  <c r="D2094" i="2"/>
  <c r="C2094" i="2"/>
  <c r="B2094" i="2"/>
  <c r="A2094" i="2"/>
  <c r="G2093" i="2"/>
  <c r="F2093" i="2"/>
  <c r="E2093" i="2"/>
  <c r="D2093" i="2"/>
  <c r="C2093" i="2"/>
  <c r="B2093" i="2"/>
  <c r="A2093" i="2"/>
  <c r="G2092" i="2"/>
  <c r="F2092" i="2"/>
  <c r="E2092" i="2"/>
  <c r="D2092" i="2"/>
  <c r="C2092" i="2"/>
  <c r="B2092" i="2"/>
  <c r="A2092" i="2"/>
  <c r="G2091" i="2"/>
  <c r="F2091" i="2"/>
  <c r="E2091" i="2"/>
  <c r="D2091" i="2"/>
  <c r="C2091" i="2"/>
  <c r="B2091" i="2"/>
  <c r="A2091" i="2"/>
  <c r="G2090" i="2"/>
  <c r="F2090" i="2"/>
  <c r="E2090" i="2"/>
  <c r="D2090" i="2"/>
  <c r="C2090" i="2"/>
  <c r="B2090" i="2"/>
  <c r="A2090" i="2"/>
  <c r="G2089" i="2"/>
  <c r="F2089" i="2"/>
  <c r="E2089" i="2"/>
  <c r="D2089" i="2"/>
  <c r="C2089" i="2"/>
  <c r="B2089" i="2"/>
  <c r="A2089" i="2"/>
  <c r="G2088" i="2"/>
  <c r="F2088" i="2"/>
  <c r="E2088" i="2"/>
  <c r="D2088" i="2"/>
  <c r="C2088" i="2"/>
  <c r="B2088" i="2"/>
  <c r="A2088" i="2"/>
  <c r="G2087" i="2"/>
  <c r="F2087" i="2"/>
  <c r="E2087" i="2"/>
  <c r="D2087" i="2"/>
  <c r="C2087" i="2"/>
  <c r="B2087" i="2"/>
  <c r="A2087" i="2"/>
  <c r="G2086" i="2"/>
  <c r="F2086" i="2"/>
  <c r="E2086" i="2"/>
  <c r="D2086" i="2"/>
  <c r="C2086" i="2"/>
  <c r="B2086" i="2"/>
  <c r="A2086" i="2"/>
  <c r="G2085" i="2"/>
  <c r="F2085" i="2"/>
  <c r="E2085" i="2"/>
  <c r="D2085" i="2"/>
  <c r="C2085" i="2"/>
  <c r="B2085" i="2"/>
  <c r="A2085" i="2"/>
  <c r="G2084" i="2"/>
  <c r="F2084" i="2"/>
  <c r="E2084" i="2"/>
  <c r="D2084" i="2"/>
  <c r="C2084" i="2"/>
  <c r="B2084" i="2"/>
  <c r="A2084" i="2"/>
  <c r="G2083" i="2"/>
  <c r="F2083" i="2"/>
  <c r="E2083" i="2"/>
  <c r="D2083" i="2"/>
  <c r="C2083" i="2"/>
  <c r="B2083" i="2"/>
  <c r="A2083" i="2"/>
  <c r="G2082" i="2"/>
  <c r="F2082" i="2"/>
  <c r="E2082" i="2"/>
  <c r="D2082" i="2"/>
  <c r="C2082" i="2"/>
  <c r="B2082" i="2"/>
  <c r="A2082" i="2"/>
  <c r="G2081" i="2"/>
  <c r="F2081" i="2"/>
  <c r="E2081" i="2"/>
  <c r="D2081" i="2"/>
  <c r="C2081" i="2"/>
  <c r="B2081" i="2"/>
  <c r="A2081" i="2"/>
  <c r="G2080" i="2"/>
  <c r="F2080" i="2"/>
  <c r="E2080" i="2"/>
  <c r="D2080" i="2"/>
  <c r="C2080" i="2"/>
  <c r="B2080" i="2"/>
  <c r="A2080" i="2"/>
  <c r="G2079" i="2"/>
  <c r="F2079" i="2"/>
  <c r="E2079" i="2"/>
  <c r="D2079" i="2"/>
  <c r="C2079" i="2"/>
  <c r="B2079" i="2"/>
  <c r="A2079" i="2"/>
  <c r="G2078" i="2"/>
  <c r="F2078" i="2"/>
  <c r="E2078" i="2"/>
  <c r="D2078" i="2"/>
  <c r="C2078" i="2"/>
  <c r="B2078" i="2"/>
  <c r="A2078" i="2"/>
  <c r="G2077" i="2"/>
  <c r="F2077" i="2"/>
  <c r="E2077" i="2"/>
  <c r="D2077" i="2"/>
  <c r="C2077" i="2"/>
  <c r="B2077" i="2"/>
  <c r="A2077" i="2"/>
  <c r="G2076" i="2"/>
  <c r="F2076" i="2"/>
  <c r="E2076" i="2"/>
  <c r="D2076" i="2"/>
  <c r="C2076" i="2"/>
  <c r="B2076" i="2"/>
  <c r="A2076" i="2"/>
  <c r="G2075" i="2"/>
  <c r="F2075" i="2"/>
  <c r="E2075" i="2"/>
  <c r="D2075" i="2"/>
  <c r="C2075" i="2"/>
  <c r="B2075" i="2"/>
  <c r="A2075" i="2"/>
  <c r="G2074" i="2"/>
  <c r="F2074" i="2"/>
  <c r="E2074" i="2"/>
  <c r="D2074" i="2"/>
  <c r="C2074" i="2"/>
  <c r="B2074" i="2"/>
  <c r="A2074" i="2"/>
  <c r="G2073" i="2"/>
  <c r="F2073" i="2"/>
  <c r="E2073" i="2"/>
  <c r="D2073" i="2"/>
  <c r="C2073" i="2"/>
  <c r="B2073" i="2"/>
  <c r="A2073" i="2"/>
  <c r="G2072" i="2"/>
  <c r="F2072" i="2"/>
  <c r="E2072" i="2"/>
  <c r="D2072" i="2"/>
  <c r="C2072" i="2"/>
  <c r="B2072" i="2"/>
  <c r="A2072" i="2"/>
  <c r="G2071" i="2"/>
  <c r="F2071" i="2"/>
  <c r="E2071" i="2"/>
  <c r="D2071" i="2"/>
  <c r="C2071" i="2"/>
  <c r="B2071" i="2"/>
  <c r="A2071" i="2"/>
  <c r="G2070" i="2"/>
  <c r="F2070" i="2"/>
  <c r="E2070" i="2"/>
  <c r="D2070" i="2"/>
  <c r="C2070" i="2"/>
  <c r="B2070" i="2"/>
  <c r="A2070" i="2"/>
  <c r="G2069" i="2"/>
  <c r="F2069" i="2"/>
  <c r="E2069" i="2"/>
  <c r="D2069" i="2"/>
  <c r="C2069" i="2"/>
  <c r="B2069" i="2"/>
  <c r="A2069" i="2"/>
  <c r="G2068" i="2"/>
  <c r="F2068" i="2"/>
  <c r="E2068" i="2"/>
  <c r="D2068" i="2"/>
  <c r="C2068" i="2"/>
  <c r="B2068" i="2"/>
  <c r="A2068" i="2"/>
  <c r="G2067" i="2"/>
  <c r="F2067" i="2"/>
  <c r="E2067" i="2"/>
  <c r="D2067" i="2"/>
  <c r="C2067" i="2"/>
  <c r="B2067" i="2"/>
  <c r="A2067" i="2"/>
  <c r="G2066" i="2"/>
  <c r="F2066" i="2"/>
  <c r="E2066" i="2"/>
  <c r="D2066" i="2"/>
  <c r="C2066" i="2"/>
  <c r="B2066" i="2"/>
  <c r="A2066" i="2"/>
  <c r="G2065" i="2"/>
  <c r="F2065" i="2"/>
  <c r="E2065" i="2"/>
  <c r="D2065" i="2"/>
  <c r="C2065" i="2"/>
  <c r="B2065" i="2"/>
  <c r="A2065" i="2"/>
  <c r="G2064" i="2"/>
  <c r="F2064" i="2"/>
  <c r="E2064" i="2"/>
  <c r="D2064" i="2"/>
  <c r="C2064" i="2"/>
  <c r="B2064" i="2"/>
  <c r="A2064" i="2"/>
  <c r="G2063" i="2"/>
  <c r="F2063" i="2"/>
  <c r="E2063" i="2"/>
  <c r="D2063" i="2"/>
  <c r="C2063" i="2"/>
  <c r="B2063" i="2"/>
  <c r="A2063" i="2"/>
  <c r="G2062" i="2"/>
  <c r="F2062" i="2"/>
  <c r="E2062" i="2"/>
  <c r="D2062" i="2"/>
  <c r="C2062" i="2"/>
  <c r="B2062" i="2"/>
  <c r="A2062" i="2"/>
  <c r="G2061" i="2"/>
  <c r="F2061" i="2"/>
  <c r="E2061" i="2"/>
  <c r="D2061" i="2"/>
  <c r="C2061" i="2"/>
  <c r="B2061" i="2"/>
  <c r="A2061" i="2"/>
  <c r="G2060" i="2"/>
  <c r="F2060" i="2"/>
  <c r="E2060" i="2"/>
  <c r="D2060" i="2"/>
  <c r="C2060" i="2"/>
  <c r="B2060" i="2"/>
  <c r="A2060" i="2"/>
  <c r="G2059" i="2"/>
  <c r="F2059" i="2"/>
  <c r="E2059" i="2"/>
  <c r="D2059" i="2"/>
  <c r="C2059" i="2"/>
  <c r="B2059" i="2"/>
  <c r="A2059" i="2"/>
  <c r="G2058" i="2"/>
  <c r="F2058" i="2"/>
  <c r="E2058" i="2"/>
  <c r="D2058" i="2"/>
  <c r="C2058" i="2"/>
  <c r="B2058" i="2"/>
  <c r="A2058" i="2"/>
  <c r="G2057" i="2"/>
  <c r="F2057" i="2"/>
  <c r="E2057" i="2"/>
  <c r="D2057" i="2"/>
  <c r="C2057" i="2"/>
  <c r="B2057" i="2"/>
  <c r="A2057" i="2"/>
  <c r="G2056" i="2"/>
  <c r="F2056" i="2"/>
  <c r="E2056" i="2"/>
  <c r="D2056" i="2"/>
  <c r="C2056" i="2"/>
  <c r="B2056" i="2"/>
  <c r="A2056" i="2"/>
  <c r="G2055" i="2"/>
  <c r="F2055" i="2"/>
  <c r="E2055" i="2"/>
  <c r="D2055" i="2"/>
  <c r="C2055" i="2"/>
  <c r="B2055" i="2"/>
  <c r="A2055" i="2"/>
  <c r="G2054" i="2"/>
  <c r="F2054" i="2"/>
  <c r="E2054" i="2"/>
  <c r="D2054" i="2"/>
  <c r="C2054" i="2"/>
  <c r="B2054" i="2"/>
  <c r="A2054" i="2"/>
  <c r="G2053" i="2"/>
  <c r="F2053" i="2"/>
  <c r="E2053" i="2"/>
  <c r="D2053" i="2"/>
  <c r="C2053" i="2"/>
  <c r="B2053" i="2"/>
  <c r="A2053" i="2"/>
  <c r="G2052" i="2"/>
  <c r="F2052" i="2"/>
  <c r="E2052" i="2"/>
  <c r="D2052" i="2"/>
  <c r="C2052" i="2"/>
  <c r="B2052" i="2"/>
  <c r="A2052" i="2"/>
  <c r="G2051" i="2"/>
  <c r="F2051" i="2"/>
  <c r="E2051" i="2"/>
  <c r="D2051" i="2"/>
  <c r="C2051" i="2"/>
  <c r="B2051" i="2"/>
  <c r="A2051" i="2"/>
  <c r="G2050" i="2"/>
  <c r="F2050" i="2"/>
  <c r="E2050" i="2"/>
  <c r="D2050" i="2"/>
  <c r="C2050" i="2"/>
  <c r="B2050" i="2"/>
  <c r="A2050" i="2"/>
  <c r="G2049" i="2"/>
  <c r="F2049" i="2"/>
  <c r="E2049" i="2"/>
  <c r="D2049" i="2"/>
  <c r="C2049" i="2"/>
  <c r="B2049" i="2"/>
  <c r="A2049" i="2"/>
  <c r="G2048" i="2"/>
  <c r="F2048" i="2"/>
  <c r="E2048" i="2"/>
  <c r="D2048" i="2"/>
  <c r="C2048" i="2"/>
  <c r="B2048" i="2"/>
  <c r="A2048" i="2"/>
  <c r="G2047" i="2"/>
  <c r="F2047" i="2"/>
  <c r="E2047" i="2"/>
  <c r="D2047" i="2"/>
  <c r="C2047" i="2"/>
  <c r="B2047" i="2"/>
  <c r="A2047" i="2"/>
  <c r="G2046" i="2"/>
  <c r="F2046" i="2"/>
  <c r="E2046" i="2"/>
  <c r="D2046" i="2"/>
  <c r="C2046" i="2"/>
  <c r="B2046" i="2"/>
  <c r="A2046" i="2"/>
  <c r="G2045" i="2"/>
  <c r="F2045" i="2"/>
  <c r="E2045" i="2"/>
  <c r="D2045" i="2"/>
  <c r="C2045" i="2"/>
  <c r="B2045" i="2"/>
  <c r="A2045" i="2"/>
  <c r="G2044" i="2"/>
  <c r="F2044" i="2"/>
  <c r="E2044" i="2"/>
  <c r="D2044" i="2"/>
  <c r="C2044" i="2"/>
  <c r="B2044" i="2"/>
  <c r="A2044" i="2"/>
  <c r="G2043" i="2"/>
  <c r="F2043" i="2"/>
  <c r="E2043" i="2"/>
  <c r="D2043" i="2"/>
  <c r="C2043" i="2"/>
  <c r="B2043" i="2"/>
  <c r="A2043" i="2"/>
  <c r="G2042" i="2"/>
  <c r="F2042" i="2"/>
  <c r="E2042" i="2"/>
  <c r="D2042" i="2"/>
  <c r="C2042" i="2"/>
  <c r="B2042" i="2"/>
  <c r="A2042" i="2"/>
  <c r="G2041" i="2"/>
  <c r="F2041" i="2"/>
  <c r="E2041" i="2"/>
  <c r="D2041" i="2"/>
  <c r="C2041" i="2"/>
  <c r="B2041" i="2"/>
  <c r="A2041" i="2"/>
  <c r="G2040" i="2"/>
  <c r="F2040" i="2"/>
  <c r="E2040" i="2"/>
  <c r="D2040" i="2"/>
  <c r="C2040" i="2"/>
  <c r="B2040" i="2"/>
  <c r="A2040" i="2"/>
  <c r="G2039" i="2"/>
  <c r="F2039" i="2"/>
  <c r="E2039" i="2"/>
  <c r="D2039" i="2"/>
  <c r="C2039" i="2"/>
  <c r="B2039" i="2"/>
  <c r="A2039" i="2"/>
  <c r="G2038" i="2"/>
  <c r="F2038" i="2"/>
  <c r="E2038" i="2"/>
  <c r="D2038" i="2"/>
  <c r="C2038" i="2"/>
  <c r="B2038" i="2"/>
  <c r="A2038" i="2"/>
  <c r="G2037" i="2"/>
  <c r="F2037" i="2"/>
  <c r="E2037" i="2"/>
  <c r="D2037" i="2"/>
  <c r="C2037" i="2"/>
  <c r="B2037" i="2"/>
  <c r="A2037" i="2"/>
  <c r="G2036" i="2"/>
  <c r="F2036" i="2"/>
  <c r="E2036" i="2"/>
  <c r="D2036" i="2"/>
  <c r="C2036" i="2"/>
  <c r="B2036" i="2"/>
  <c r="A2036" i="2"/>
  <c r="G2035" i="2"/>
  <c r="F2035" i="2"/>
  <c r="E2035" i="2"/>
  <c r="D2035" i="2"/>
  <c r="C2035" i="2"/>
  <c r="B2035" i="2"/>
  <c r="A2035" i="2"/>
  <c r="G2034" i="2"/>
  <c r="F2034" i="2"/>
  <c r="E2034" i="2"/>
  <c r="D2034" i="2"/>
  <c r="C2034" i="2"/>
  <c r="B2034" i="2"/>
  <c r="A2034" i="2"/>
  <c r="G2033" i="2"/>
  <c r="F2033" i="2"/>
  <c r="E2033" i="2"/>
  <c r="D2033" i="2"/>
  <c r="C2033" i="2"/>
  <c r="B2033" i="2"/>
  <c r="A2033" i="2"/>
  <c r="G2032" i="2"/>
  <c r="F2032" i="2"/>
  <c r="E2032" i="2"/>
  <c r="D2032" i="2"/>
  <c r="C2032" i="2"/>
  <c r="B2032" i="2"/>
  <c r="A2032" i="2"/>
  <c r="G2031" i="2"/>
  <c r="F2031" i="2"/>
  <c r="E2031" i="2"/>
  <c r="D2031" i="2"/>
  <c r="C2031" i="2"/>
  <c r="B2031" i="2"/>
  <c r="A2031" i="2"/>
  <c r="G2026" i="2"/>
  <c r="F2026" i="2"/>
  <c r="E2026" i="2"/>
  <c r="D2026" i="2"/>
  <c r="C2026" i="2"/>
  <c r="B2026" i="2"/>
  <c r="A2026" i="2"/>
  <c r="G2025" i="2"/>
  <c r="F2025" i="2"/>
  <c r="E2025" i="2"/>
  <c r="D2025" i="2"/>
  <c r="C2025" i="2"/>
  <c r="B2025" i="2"/>
  <c r="A2025" i="2"/>
  <c r="G2024" i="2"/>
  <c r="F2024" i="2"/>
  <c r="E2024" i="2"/>
  <c r="D2024" i="2"/>
  <c r="C2024" i="2"/>
  <c r="B2024" i="2"/>
  <c r="A2024" i="2"/>
  <c r="G2023" i="2"/>
  <c r="F2023" i="2"/>
  <c r="E2023" i="2"/>
  <c r="D2023" i="2"/>
  <c r="C2023" i="2"/>
  <c r="B2023" i="2"/>
  <c r="A2023" i="2"/>
  <c r="G2018" i="2"/>
  <c r="F2018" i="2"/>
  <c r="E2018" i="2"/>
  <c r="D2018" i="2"/>
  <c r="C2018" i="2"/>
  <c r="B2018" i="2"/>
  <c r="A2018" i="2"/>
  <c r="G2017" i="2"/>
  <c r="F2017" i="2"/>
  <c r="E2017" i="2"/>
  <c r="D2017" i="2"/>
  <c r="C2017" i="2"/>
  <c r="B2017" i="2"/>
  <c r="A2017" i="2"/>
  <c r="G2012" i="2"/>
  <c r="F2012" i="2"/>
  <c r="E2012" i="2"/>
  <c r="D2012" i="2"/>
  <c r="C2012" i="2"/>
  <c r="B2012" i="2"/>
  <c r="A2012" i="2"/>
  <c r="G2011" i="2"/>
  <c r="F2011" i="2"/>
  <c r="E2011" i="2"/>
  <c r="D2011" i="2"/>
  <c r="C2011" i="2"/>
  <c r="B2011" i="2"/>
  <c r="A2011" i="2"/>
  <c r="G2010" i="2"/>
  <c r="F2010" i="2"/>
  <c r="E2010" i="2"/>
  <c r="D2010" i="2"/>
  <c r="C2010" i="2"/>
  <c r="B2010" i="2"/>
  <c r="A2010" i="2"/>
  <c r="G2009" i="2"/>
  <c r="F2009" i="2"/>
  <c r="E2009" i="2"/>
  <c r="D2009" i="2"/>
  <c r="C2009" i="2"/>
  <c r="B2009" i="2"/>
  <c r="A2009" i="2"/>
  <c r="G2008" i="2"/>
  <c r="F2008" i="2"/>
  <c r="E2008" i="2"/>
  <c r="D2008" i="2"/>
  <c r="C2008" i="2"/>
  <c r="B2008" i="2"/>
  <c r="A2008" i="2"/>
  <c r="G2007" i="2"/>
  <c r="F2007" i="2"/>
  <c r="E2007" i="2"/>
  <c r="D2007" i="2"/>
  <c r="C2007" i="2"/>
  <c r="B2007" i="2"/>
  <c r="A2007" i="2"/>
  <c r="G2006" i="2"/>
  <c r="F2006" i="2"/>
  <c r="E2006" i="2"/>
  <c r="D2006" i="2"/>
  <c r="C2006" i="2"/>
  <c r="B2006" i="2"/>
  <c r="A2006" i="2"/>
  <c r="G2005" i="2"/>
  <c r="F2005" i="2"/>
  <c r="E2005" i="2"/>
  <c r="D2005" i="2"/>
  <c r="C2005" i="2"/>
  <c r="B2005" i="2"/>
  <c r="A2005" i="2"/>
  <c r="G2000" i="2"/>
  <c r="F2000" i="2"/>
  <c r="E2000" i="2"/>
  <c r="D2000" i="2"/>
  <c r="C2000" i="2"/>
  <c r="B2000" i="2"/>
  <c r="A2000" i="2"/>
  <c r="G1999" i="2"/>
  <c r="F1999" i="2"/>
  <c r="E1999" i="2"/>
  <c r="D1999" i="2"/>
  <c r="C1999" i="2"/>
  <c r="B1999" i="2"/>
  <c r="A1999" i="2"/>
  <c r="G1998" i="2"/>
  <c r="F1998" i="2"/>
  <c r="E1998" i="2"/>
  <c r="D1998" i="2"/>
  <c r="C1998" i="2"/>
  <c r="B1998" i="2"/>
  <c r="A1998" i="2"/>
  <c r="G1997" i="2"/>
  <c r="F1997" i="2"/>
  <c r="E1997" i="2"/>
  <c r="D1997" i="2"/>
  <c r="C1997" i="2"/>
  <c r="B1997" i="2"/>
  <c r="A1997" i="2"/>
  <c r="G1996" i="2"/>
  <c r="F1996" i="2"/>
  <c r="E1996" i="2"/>
  <c r="D1996" i="2"/>
  <c r="C1996" i="2"/>
  <c r="B1996" i="2"/>
  <c r="A1996" i="2"/>
  <c r="G1995" i="2"/>
  <c r="F1995" i="2"/>
  <c r="E1995" i="2"/>
  <c r="D1995" i="2"/>
  <c r="C1995" i="2"/>
  <c r="B1995" i="2"/>
  <c r="A1995" i="2"/>
  <c r="G1994" i="2"/>
  <c r="F1994" i="2"/>
  <c r="E1994" i="2"/>
  <c r="D1994" i="2"/>
  <c r="C1994" i="2"/>
  <c r="B1994" i="2"/>
  <c r="A1994" i="2"/>
  <c r="G1993" i="2"/>
  <c r="F1993" i="2"/>
  <c r="E1993" i="2"/>
  <c r="D1993" i="2"/>
  <c r="C1993" i="2"/>
  <c r="B1993" i="2"/>
  <c r="A1993" i="2"/>
  <c r="G1992" i="2"/>
  <c r="F1992" i="2"/>
  <c r="E1992" i="2"/>
  <c r="D1992" i="2"/>
  <c r="C1992" i="2"/>
  <c r="B1992" i="2"/>
  <c r="A1992" i="2"/>
  <c r="G1991" i="2"/>
  <c r="F1991" i="2"/>
  <c r="E1991" i="2"/>
  <c r="D1991" i="2"/>
  <c r="C1991" i="2"/>
  <c r="B1991" i="2"/>
  <c r="A1991" i="2"/>
  <c r="G1990" i="2"/>
  <c r="F1990" i="2"/>
  <c r="E1990" i="2"/>
  <c r="D1990" i="2"/>
  <c r="C1990" i="2"/>
  <c r="B1990" i="2"/>
  <c r="A1990" i="2"/>
  <c r="G1989" i="2"/>
  <c r="F1989" i="2"/>
  <c r="E1989" i="2"/>
  <c r="D1989" i="2"/>
  <c r="C1989" i="2"/>
  <c r="B1989" i="2"/>
  <c r="A1989" i="2"/>
  <c r="G1988" i="2"/>
  <c r="F1988" i="2"/>
  <c r="E1988" i="2"/>
  <c r="D1988" i="2"/>
  <c r="C1988" i="2"/>
  <c r="B1988" i="2"/>
  <c r="A1988" i="2"/>
  <c r="G1987" i="2"/>
  <c r="F1987" i="2"/>
  <c r="E1987" i="2"/>
  <c r="D1987" i="2"/>
  <c r="C1987" i="2"/>
  <c r="B1987" i="2"/>
  <c r="A1987" i="2"/>
  <c r="G1986" i="2"/>
  <c r="F1986" i="2"/>
  <c r="E1986" i="2"/>
  <c r="D1986" i="2"/>
  <c r="C1986" i="2"/>
  <c r="B1986" i="2"/>
  <c r="A1986" i="2"/>
  <c r="G1985" i="2"/>
  <c r="F1985" i="2"/>
  <c r="E1985" i="2"/>
  <c r="D1985" i="2"/>
  <c r="C1985" i="2"/>
  <c r="B1985" i="2"/>
  <c r="A1985" i="2"/>
  <c r="G1984" i="2"/>
  <c r="F1984" i="2"/>
  <c r="E1984" i="2"/>
  <c r="D1984" i="2"/>
  <c r="C1984" i="2"/>
  <c r="B1984" i="2"/>
  <c r="A1984" i="2"/>
  <c r="G1983" i="2"/>
  <c r="F1983" i="2"/>
  <c r="E1983" i="2"/>
  <c r="D1983" i="2"/>
  <c r="C1983" i="2"/>
  <c r="B1983" i="2"/>
  <c r="A1983" i="2"/>
  <c r="G1982" i="2"/>
  <c r="F1982" i="2"/>
  <c r="E1982" i="2"/>
  <c r="D1982" i="2"/>
  <c r="C1982" i="2"/>
  <c r="B1982" i="2"/>
  <c r="A1982" i="2"/>
  <c r="G1981" i="2"/>
  <c r="F1981" i="2"/>
  <c r="E1981" i="2"/>
  <c r="D1981" i="2"/>
  <c r="C1981" i="2"/>
  <c r="B1981" i="2"/>
  <c r="A1981" i="2"/>
  <c r="G1980" i="2"/>
  <c r="F1980" i="2"/>
  <c r="E1980" i="2"/>
  <c r="D1980" i="2"/>
  <c r="C1980" i="2"/>
  <c r="B1980" i="2"/>
  <c r="A1980" i="2"/>
  <c r="G1978" i="2"/>
  <c r="F1978" i="2"/>
  <c r="E1978" i="2"/>
  <c r="D1978" i="2"/>
  <c r="C1978" i="2"/>
  <c r="B1978" i="2"/>
  <c r="A1978" i="2"/>
  <c r="G1977" i="2"/>
  <c r="F1977" i="2"/>
  <c r="E1977" i="2"/>
  <c r="D1977" i="2"/>
  <c r="C1977" i="2"/>
  <c r="B1977" i="2"/>
  <c r="A1977" i="2"/>
  <c r="G1976" i="2"/>
  <c r="F1976" i="2"/>
  <c r="E1976" i="2"/>
  <c r="D1976" i="2"/>
  <c r="C1976" i="2"/>
  <c r="B1976" i="2"/>
  <c r="A1976" i="2"/>
  <c r="G1971" i="2"/>
  <c r="F1971" i="2"/>
  <c r="E1971" i="2"/>
  <c r="D1971" i="2"/>
  <c r="C1971" i="2"/>
  <c r="B1971" i="2"/>
  <c r="A1971" i="2"/>
  <c r="G1969" i="2"/>
  <c r="F1969" i="2"/>
  <c r="E1969" i="2"/>
  <c r="D1969" i="2"/>
  <c r="C1969" i="2"/>
  <c r="B1969" i="2"/>
  <c r="A1969" i="2"/>
  <c r="G1968" i="2"/>
  <c r="F1968" i="2"/>
  <c r="E1968" i="2"/>
  <c r="D1968" i="2"/>
  <c r="C1968" i="2"/>
  <c r="B1968" i="2"/>
  <c r="A1968" i="2"/>
  <c r="G1967" i="2"/>
  <c r="F1967" i="2"/>
  <c r="E1967" i="2"/>
  <c r="D1967" i="2"/>
  <c r="C1967" i="2"/>
  <c r="B1967" i="2"/>
  <c r="A1967" i="2"/>
  <c r="G1966" i="2"/>
  <c r="F1966" i="2"/>
  <c r="E1966" i="2"/>
  <c r="D1966" i="2"/>
  <c r="C1966" i="2"/>
  <c r="B1966" i="2"/>
  <c r="A1966" i="2"/>
  <c r="G1965" i="2"/>
  <c r="F1965" i="2"/>
  <c r="E1965" i="2"/>
  <c r="D1965" i="2"/>
  <c r="C1965" i="2"/>
  <c r="B1965" i="2"/>
  <c r="A1965" i="2"/>
  <c r="G1964" i="2"/>
  <c r="F1964" i="2"/>
  <c r="E1964" i="2"/>
  <c r="D1964" i="2"/>
  <c r="C1964" i="2"/>
  <c r="B1964" i="2"/>
  <c r="A1964" i="2"/>
  <c r="G1963" i="2"/>
  <c r="F1963" i="2"/>
  <c r="E1963" i="2"/>
  <c r="D1963" i="2"/>
  <c r="C1963" i="2"/>
  <c r="B1963" i="2"/>
  <c r="A1963" i="2"/>
  <c r="G1962" i="2"/>
  <c r="F1962" i="2"/>
  <c r="E1962" i="2"/>
  <c r="D1962" i="2"/>
  <c r="C1962" i="2"/>
  <c r="B1962" i="2"/>
  <c r="A1962" i="2"/>
  <c r="G1961" i="2"/>
  <c r="F1961" i="2"/>
  <c r="E1961" i="2"/>
  <c r="D1961" i="2"/>
  <c r="C1961" i="2"/>
  <c r="B1961" i="2"/>
  <c r="A1961" i="2"/>
  <c r="G1960" i="2"/>
  <c r="F1960" i="2"/>
  <c r="E1960" i="2"/>
  <c r="D1960" i="2"/>
  <c r="C1960" i="2"/>
  <c r="B1960" i="2"/>
  <c r="A1960" i="2"/>
  <c r="G1959" i="2"/>
  <c r="F1959" i="2"/>
  <c r="E1959" i="2"/>
  <c r="D1959" i="2"/>
  <c r="C1959" i="2"/>
  <c r="B1959" i="2"/>
  <c r="A1959" i="2"/>
  <c r="G1958" i="2"/>
  <c r="F1958" i="2"/>
  <c r="E1958" i="2"/>
  <c r="D1958" i="2"/>
  <c r="C1958" i="2"/>
  <c r="B1958" i="2"/>
  <c r="A1958" i="2"/>
  <c r="G1953" i="2"/>
  <c r="F1953" i="2"/>
  <c r="E1953" i="2"/>
  <c r="D1953" i="2"/>
  <c r="C1953" i="2"/>
  <c r="B1953" i="2"/>
  <c r="A1953" i="2"/>
  <c r="G1952" i="2"/>
  <c r="F1952" i="2"/>
  <c r="E1952" i="2"/>
  <c r="D1952" i="2"/>
  <c r="C1952" i="2"/>
  <c r="B1952" i="2"/>
  <c r="A1952" i="2"/>
  <c r="G1951" i="2"/>
  <c r="F1951" i="2"/>
  <c r="E1951" i="2"/>
  <c r="D1951" i="2"/>
  <c r="C1951" i="2"/>
  <c r="B1951" i="2"/>
  <c r="A1951" i="2"/>
  <c r="G1950" i="2"/>
  <c r="F1950" i="2"/>
  <c r="E1950" i="2"/>
  <c r="D1950" i="2"/>
  <c r="C1950" i="2"/>
  <c r="B1950" i="2"/>
  <c r="A1950" i="2"/>
  <c r="G1949" i="2"/>
  <c r="F1949" i="2"/>
  <c r="E1949" i="2"/>
  <c r="D1949" i="2"/>
  <c r="C1949" i="2"/>
  <c r="B1949" i="2"/>
  <c r="A1949" i="2"/>
  <c r="G1948" i="2"/>
  <c r="F1948" i="2"/>
  <c r="E1948" i="2"/>
  <c r="D1948" i="2"/>
  <c r="C1948" i="2"/>
  <c r="B1948" i="2"/>
  <c r="A1948" i="2"/>
  <c r="G1947" i="2"/>
  <c r="F1947" i="2"/>
  <c r="E1947" i="2"/>
  <c r="D1947" i="2"/>
  <c r="C1947" i="2"/>
  <c r="B1947" i="2"/>
  <c r="A1947" i="2"/>
  <c r="G1946" i="2"/>
  <c r="F1946" i="2"/>
  <c r="E1946" i="2"/>
  <c r="D1946" i="2"/>
  <c r="C1946" i="2"/>
  <c r="B1946" i="2"/>
  <c r="A1946" i="2"/>
  <c r="G1945" i="2"/>
  <c r="F1945" i="2"/>
  <c r="E1945" i="2"/>
  <c r="D1945" i="2"/>
  <c r="C1945" i="2"/>
  <c r="B1945" i="2"/>
  <c r="A1945" i="2"/>
  <c r="G1940" i="2"/>
  <c r="F1940" i="2"/>
  <c r="E1940" i="2"/>
  <c r="D1940" i="2"/>
  <c r="C1940" i="2"/>
  <c r="B1940" i="2"/>
  <c r="A1940" i="2"/>
  <c r="G1938" i="2"/>
  <c r="F1938" i="2"/>
  <c r="E1938" i="2"/>
  <c r="D1938" i="2"/>
  <c r="C1938" i="2"/>
  <c r="B1938" i="2"/>
  <c r="A1938" i="2"/>
  <c r="G1937" i="2"/>
  <c r="F1937" i="2"/>
  <c r="E1937" i="2"/>
  <c r="D1937" i="2"/>
  <c r="C1937" i="2"/>
  <c r="B1937" i="2"/>
  <c r="A1937" i="2"/>
  <c r="G1936" i="2"/>
  <c r="F1936" i="2"/>
  <c r="E1936" i="2"/>
  <c r="D1936" i="2"/>
  <c r="C1936" i="2"/>
  <c r="B1936" i="2"/>
  <c r="A1936" i="2"/>
  <c r="G1935" i="2"/>
  <c r="F1935" i="2"/>
  <c r="E1935" i="2"/>
  <c r="D1935" i="2"/>
  <c r="C1935" i="2"/>
  <c r="B1935" i="2"/>
  <c r="A1935" i="2"/>
  <c r="G1934" i="2"/>
  <c r="F1934" i="2"/>
  <c r="E1934" i="2"/>
  <c r="D1934" i="2"/>
  <c r="C1934" i="2"/>
  <c r="B1934" i="2"/>
  <c r="A1934" i="2"/>
  <c r="G1933" i="2"/>
  <c r="F1933" i="2"/>
  <c r="E1933" i="2"/>
  <c r="D1933" i="2"/>
  <c r="C1933" i="2"/>
  <c r="B1933" i="2"/>
  <c r="A1933" i="2"/>
  <c r="G1932" i="2"/>
  <c r="F1932" i="2"/>
  <c r="E1932" i="2"/>
  <c r="D1932" i="2"/>
  <c r="C1932" i="2"/>
  <c r="B1932" i="2"/>
  <c r="A1932" i="2"/>
  <c r="G1931" i="2"/>
  <c r="F1931" i="2"/>
  <c r="E1931" i="2"/>
  <c r="D1931" i="2"/>
  <c r="C1931" i="2"/>
  <c r="B1931" i="2"/>
  <c r="A1931" i="2"/>
  <c r="G1930" i="2"/>
  <c r="F1930" i="2"/>
  <c r="E1930" i="2"/>
  <c r="D1930" i="2"/>
  <c r="C1930" i="2"/>
  <c r="B1930" i="2"/>
  <c r="A1930" i="2"/>
  <c r="G1929" i="2"/>
  <c r="F1929" i="2"/>
  <c r="E1929" i="2"/>
  <c r="D1929" i="2"/>
  <c r="C1929" i="2"/>
  <c r="B1929" i="2"/>
  <c r="A1929" i="2"/>
  <c r="G1928" i="2"/>
  <c r="F1928" i="2"/>
  <c r="E1928" i="2"/>
  <c r="D1928" i="2"/>
  <c r="C1928" i="2"/>
  <c r="B1928" i="2"/>
  <c r="A1928" i="2"/>
  <c r="G1927" i="2"/>
  <c r="F1927" i="2"/>
  <c r="E1927" i="2"/>
  <c r="D1927" i="2"/>
  <c r="C1927" i="2"/>
  <c r="B1927" i="2"/>
  <c r="A1927" i="2"/>
  <c r="G1926" i="2"/>
  <c r="F1926" i="2"/>
  <c r="E1926" i="2"/>
  <c r="D1926" i="2"/>
  <c r="C1926" i="2"/>
  <c r="B1926" i="2"/>
  <c r="A1926" i="2"/>
  <c r="G1924" i="2"/>
  <c r="F1924" i="2"/>
  <c r="E1924" i="2"/>
  <c r="D1924" i="2"/>
  <c r="C1924" i="2"/>
  <c r="B1924" i="2"/>
  <c r="A1924" i="2"/>
  <c r="G1922" i="2"/>
  <c r="F1922" i="2"/>
  <c r="E1922" i="2"/>
  <c r="D1922" i="2"/>
  <c r="C1922" i="2"/>
  <c r="B1922" i="2"/>
  <c r="A1922" i="2"/>
  <c r="G1920" i="2"/>
  <c r="F1920" i="2"/>
  <c r="E1920" i="2"/>
  <c r="D1920" i="2"/>
  <c r="C1920" i="2"/>
  <c r="B1920" i="2"/>
  <c r="A1920" i="2"/>
  <c r="G1919" i="2"/>
  <c r="F1919" i="2"/>
  <c r="E1919" i="2"/>
  <c r="D1919" i="2"/>
  <c r="C1919" i="2"/>
  <c r="B1919" i="2"/>
  <c r="A1919" i="2"/>
  <c r="G1918" i="2"/>
  <c r="F1918" i="2"/>
  <c r="E1918" i="2"/>
  <c r="D1918" i="2"/>
  <c r="C1918" i="2"/>
  <c r="B1918" i="2"/>
  <c r="A1918" i="2"/>
  <c r="G1917" i="2"/>
  <c r="F1917" i="2"/>
  <c r="E1917" i="2"/>
  <c r="D1917" i="2"/>
  <c r="C1917" i="2"/>
  <c r="B1917" i="2"/>
  <c r="A1917" i="2"/>
  <c r="G1916" i="2"/>
  <c r="F1916" i="2"/>
  <c r="E1916" i="2"/>
  <c r="D1916" i="2"/>
  <c r="C1916" i="2"/>
  <c r="B1916" i="2"/>
  <c r="A1916" i="2"/>
  <c r="G1915" i="2"/>
  <c r="F1915" i="2"/>
  <c r="E1915" i="2"/>
  <c r="D1915" i="2"/>
  <c r="C1915" i="2"/>
  <c r="B1915" i="2"/>
  <c r="A1915" i="2"/>
  <c r="G1914" i="2"/>
  <c r="F1914" i="2"/>
  <c r="E1914" i="2"/>
  <c r="D1914" i="2"/>
  <c r="C1914" i="2"/>
  <c r="B1914" i="2"/>
  <c r="A1914" i="2"/>
  <c r="G1913" i="2"/>
  <c r="F1913" i="2"/>
  <c r="E1913" i="2"/>
  <c r="D1913" i="2"/>
  <c r="C1913" i="2"/>
  <c r="B1913" i="2"/>
  <c r="A1913" i="2"/>
  <c r="G1912" i="2"/>
  <c r="F1912" i="2"/>
  <c r="E1912" i="2"/>
  <c r="D1912" i="2"/>
  <c r="C1912" i="2"/>
  <c r="B1912" i="2"/>
  <c r="A1912" i="2"/>
  <c r="G1911" i="2"/>
  <c r="F1911" i="2"/>
  <c r="E1911" i="2"/>
  <c r="D1911" i="2"/>
  <c r="C1911" i="2"/>
  <c r="B1911" i="2"/>
  <c r="A1911" i="2"/>
  <c r="G1910" i="2"/>
  <c r="F1910" i="2"/>
  <c r="E1910" i="2"/>
  <c r="D1910" i="2"/>
  <c r="C1910" i="2"/>
  <c r="B1910" i="2"/>
  <c r="A1910" i="2"/>
  <c r="G1909" i="2"/>
  <c r="F1909" i="2"/>
  <c r="E1909" i="2"/>
  <c r="D1909" i="2"/>
  <c r="C1909" i="2"/>
  <c r="B1909" i="2"/>
  <c r="A1909" i="2"/>
  <c r="G1908" i="2"/>
  <c r="F1908" i="2"/>
  <c r="E1908" i="2"/>
  <c r="D1908" i="2"/>
  <c r="C1908" i="2"/>
  <c r="B1908" i="2"/>
  <c r="A1908" i="2"/>
  <c r="G1907" i="2"/>
  <c r="F1907" i="2"/>
  <c r="E1907" i="2"/>
  <c r="D1907" i="2"/>
  <c r="C1907" i="2"/>
  <c r="B1907" i="2"/>
  <c r="A1907" i="2"/>
  <c r="G1906" i="2"/>
  <c r="F1906" i="2"/>
  <c r="E1906" i="2"/>
  <c r="D1906" i="2"/>
  <c r="C1906" i="2"/>
  <c r="B1906" i="2"/>
  <c r="A1906" i="2"/>
  <c r="G1905" i="2"/>
  <c r="F1905" i="2"/>
  <c r="E1905" i="2"/>
  <c r="D1905" i="2"/>
  <c r="C1905" i="2"/>
  <c r="B1905" i="2"/>
  <c r="A1905" i="2"/>
  <c r="G1904" i="2"/>
  <c r="F1904" i="2"/>
  <c r="E1904" i="2"/>
  <c r="D1904" i="2"/>
  <c r="C1904" i="2"/>
  <c r="B1904" i="2"/>
  <c r="A1904" i="2"/>
  <c r="G1902" i="2"/>
  <c r="F1902" i="2"/>
  <c r="E1902" i="2"/>
  <c r="D1902" i="2"/>
  <c r="C1902" i="2"/>
  <c r="B1902" i="2"/>
  <c r="A1902" i="2"/>
  <c r="G1901" i="2"/>
  <c r="F1901" i="2"/>
  <c r="E1901" i="2"/>
  <c r="D1901" i="2"/>
  <c r="C1901" i="2"/>
  <c r="B1901" i="2"/>
  <c r="A1901" i="2"/>
  <c r="G1900" i="2"/>
  <c r="F1900" i="2"/>
  <c r="E1900" i="2"/>
  <c r="D1900" i="2"/>
  <c r="C1900" i="2"/>
  <c r="B1900" i="2"/>
  <c r="A1900" i="2"/>
  <c r="G1899" i="2"/>
  <c r="F1899" i="2"/>
  <c r="E1899" i="2"/>
  <c r="D1899" i="2"/>
  <c r="C1899" i="2"/>
  <c r="B1899" i="2"/>
  <c r="A1899" i="2"/>
  <c r="G1898" i="2"/>
  <c r="F1898" i="2"/>
  <c r="E1898" i="2"/>
  <c r="D1898" i="2"/>
  <c r="C1898" i="2"/>
  <c r="B1898" i="2"/>
  <c r="A1898" i="2"/>
  <c r="G1897" i="2"/>
  <c r="F1897" i="2"/>
  <c r="E1897" i="2"/>
  <c r="D1897" i="2"/>
  <c r="C1897" i="2"/>
  <c r="B1897" i="2"/>
  <c r="A1897" i="2"/>
  <c r="G1896" i="2"/>
  <c r="F1896" i="2"/>
  <c r="E1896" i="2"/>
  <c r="D1896" i="2"/>
  <c r="C1896" i="2"/>
  <c r="B1896" i="2"/>
  <c r="A1896" i="2"/>
  <c r="G1895" i="2"/>
  <c r="F1895" i="2"/>
  <c r="E1895" i="2"/>
  <c r="D1895" i="2"/>
  <c r="C1895" i="2"/>
  <c r="B1895" i="2"/>
  <c r="A1895" i="2"/>
  <c r="G1894" i="2"/>
  <c r="F1894" i="2"/>
  <c r="E1894" i="2"/>
  <c r="D1894" i="2"/>
  <c r="C1894" i="2"/>
  <c r="B1894" i="2"/>
  <c r="A1894" i="2"/>
  <c r="G1893" i="2"/>
  <c r="F1893" i="2"/>
  <c r="E1893" i="2"/>
  <c r="D1893" i="2"/>
  <c r="C1893" i="2"/>
  <c r="B1893" i="2"/>
  <c r="A1893" i="2"/>
  <c r="G1892" i="2"/>
  <c r="F1892" i="2"/>
  <c r="E1892" i="2"/>
  <c r="D1892" i="2"/>
  <c r="C1892" i="2"/>
  <c r="B1892" i="2"/>
  <c r="A1892" i="2"/>
  <c r="G1891" i="2"/>
  <c r="F1891" i="2"/>
  <c r="E1891" i="2"/>
  <c r="D1891" i="2"/>
  <c r="C1891" i="2"/>
  <c r="B1891" i="2"/>
  <c r="A1891" i="2"/>
  <c r="G1889" i="2"/>
  <c r="F1889" i="2"/>
  <c r="E1889" i="2"/>
  <c r="D1889" i="2"/>
  <c r="C1889" i="2"/>
  <c r="B1889" i="2"/>
  <c r="A1889" i="2"/>
  <c r="G1888" i="2"/>
  <c r="F1888" i="2"/>
  <c r="E1888" i="2"/>
  <c r="D1888" i="2"/>
  <c r="C1888" i="2"/>
  <c r="B1888" i="2"/>
  <c r="A1888" i="2"/>
  <c r="G1886" i="2"/>
  <c r="F1886" i="2"/>
  <c r="E1886" i="2"/>
  <c r="D1886" i="2"/>
  <c r="C1886" i="2"/>
  <c r="B1886" i="2"/>
  <c r="A1886" i="2"/>
  <c r="G1885" i="2"/>
  <c r="F1885" i="2"/>
  <c r="E1885" i="2"/>
  <c r="D1885" i="2"/>
  <c r="C1885" i="2"/>
  <c r="B1885" i="2"/>
  <c r="A1885" i="2"/>
  <c r="G1884" i="2"/>
  <c r="F1884" i="2"/>
  <c r="E1884" i="2"/>
  <c r="D1884" i="2"/>
  <c r="C1884" i="2"/>
  <c r="B1884" i="2"/>
  <c r="A1884" i="2"/>
  <c r="G1883" i="2"/>
  <c r="F1883" i="2"/>
  <c r="E1883" i="2"/>
  <c r="D1883" i="2"/>
  <c r="C1883" i="2"/>
  <c r="B1883" i="2"/>
  <c r="A1883" i="2"/>
  <c r="G1882" i="2"/>
  <c r="F1882" i="2"/>
  <c r="E1882" i="2"/>
  <c r="D1882" i="2"/>
  <c r="C1882" i="2"/>
  <c r="B1882" i="2"/>
  <c r="A1882" i="2"/>
  <c r="G1881" i="2"/>
  <c r="F1881" i="2"/>
  <c r="E1881" i="2"/>
  <c r="D1881" i="2"/>
  <c r="C1881" i="2"/>
  <c r="B1881" i="2"/>
  <c r="A1881" i="2"/>
  <c r="G1880" i="2"/>
  <c r="F1880" i="2"/>
  <c r="E1880" i="2"/>
  <c r="D1880" i="2"/>
  <c r="C1880" i="2"/>
  <c r="B1880" i="2"/>
  <c r="A1880" i="2"/>
  <c r="G1879" i="2"/>
  <c r="F1879" i="2"/>
  <c r="E1879" i="2"/>
  <c r="D1879" i="2"/>
  <c r="C1879" i="2"/>
  <c r="B1879" i="2"/>
  <c r="A1879" i="2"/>
  <c r="G1878" i="2"/>
  <c r="F1878" i="2"/>
  <c r="E1878" i="2"/>
  <c r="D1878" i="2"/>
  <c r="C1878" i="2"/>
  <c r="B1878" i="2"/>
  <c r="A1878" i="2"/>
  <c r="G1876" i="2"/>
  <c r="F1876" i="2"/>
  <c r="E1876" i="2"/>
  <c r="D1876" i="2"/>
  <c r="C1876" i="2"/>
  <c r="B1876" i="2"/>
  <c r="A1876" i="2"/>
  <c r="G1875" i="2"/>
  <c r="F1875" i="2"/>
  <c r="E1875" i="2"/>
  <c r="D1875" i="2"/>
  <c r="C1875" i="2"/>
  <c r="B1875" i="2"/>
  <c r="A1875" i="2"/>
  <c r="G1873" i="2"/>
  <c r="F1873" i="2"/>
  <c r="E1873" i="2"/>
  <c r="D1873" i="2"/>
  <c r="C1873" i="2"/>
  <c r="B1873" i="2"/>
  <c r="A1873" i="2"/>
  <c r="G1872" i="2"/>
  <c r="F1872" i="2"/>
  <c r="E1872" i="2"/>
  <c r="D1872" i="2"/>
  <c r="C1872" i="2"/>
  <c r="B1872" i="2"/>
  <c r="A1872" i="2"/>
  <c r="G1870" i="2"/>
  <c r="F1870" i="2"/>
  <c r="E1870" i="2"/>
  <c r="D1870" i="2"/>
  <c r="C1870" i="2"/>
  <c r="B1870" i="2"/>
  <c r="A1870" i="2"/>
  <c r="G1869" i="2"/>
  <c r="F1869" i="2"/>
  <c r="E1869" i="2"/>
  <c r="D1869" i="2"/>
  <c r="C1869" i="2"/>
  <c r="B1869" i="2"/>
  <c r="A1869" i="2"/>
  <c r="G1868" i="2"/>
  <c r="F1868" i="2"/>
  <c r="E1868" i="2"/>
  <c r="D1868" i="2"/>
  <c r="C1868" i="2"/>
  <c r="B1868" i="2"/>
  <c r="A1868" i="2"/>
  <c r="G1867" i="2"/>
  <c r="F1867" i="2"/>
  <c r="E1867" i="2"/>
  <c r="D1867" i="2"/>
  <c r="C1867" i="2"/>
  <c r="B1867" i="2"/>
  <c r="A1867" i="2"/>
  <c r="G1866" i="2"/>
  <c r="F1866" i="2"/>
  <c r="E1866" i="2"/>
  <c r="D1866" i="2"/>
  <c r="C1866" i="2"/>
  <c r="B1866" i="2"/>
  <c r="A1866" i="2"/>
  <c r="G1865" i="2"/>
  <c r="F1865" i="2"/>
  <c r="E1865" i="2"/>
  <c r="D1865" i="2"/>
  <c r="C1865" i="2"/>
  <c r="B1865" i="2"/>
  <c r="A1865" i="2"/>
  <c r="G1864" i="2"/>
  <c r="F1864" i="2"/>
  <c r="E1864" i="2"/>
  <c r="D1864" i="2"/>
  <c r="C1864" i="2"/>
  <c r="B1864" i="2"/>
  <c r="A1864" i="2"/>
  <c r="G1863" i="2"/>
  <c r="F1863" i="2"/>
  <c r="E1863" i="2"/>
  <c r="D1863" i="2"/>
  <c r="C1863" i="2"/>
  <c r="B1863" i="2"/>
  <c r="A1863" i="2"/>
  <c r="G1862" i="2"/>
  <c r="F1862" i="2"/>
  <c r="E1862" i="2"/>
  <c r="D1862" i="2"/>
  <c r="C1862" i="2"/>
  <c r="B1862" i="2"/>
  <c r="A1862" i="2"/>
  <c r="G1861" i="2"/>
  <c r="F1861" i="2"/>
  <c r="E1861" i="2"/>
  <c r="D1861" i="2"/>
  <c r="C1861" i="2"/>
  <c r="B1861" i="2"/>
  <c r="A1861" i="2"/>
  <c r="G1860" i="2"/>
  <c r="F1860" i="2"/>
  <c r="E1860" i="2"/>
  <c r="D1860" i="2"/>
  <c r="C1860" i="2"/>
  <c r="B1860" i="2"/>
  <c r="A1860" i="2"/>
  <c r="G1859" i="2"/>
  <c r="F1859" i="2"/>
  <c r="E1859" i="2"/>
  <c r="D1859" i="2"/>
  <c r="C1859" i="2"/>
  <c r="B1859" i="2"/>
  <c r="A1859" i="2"/>
  <c r="G1858" i="2"/>
  <c r="F1858" i="2"/>
  <c r="E1858" i="2"/>
  <c r="D1858" i="2"/>
  <c r="C1858" i="2"/>
  <c r="B1858" i="2"/>
  <c r="A1858" i="2"/>
  <c r="G1857" i="2"/>
  <c r="F1857" i="2"/>
  <c r="E1857" i="2"/>
  <c r="D1857" i="2"/>
  <c r="C1857" i="2"/>
  <c r="B1857" i="2"/>
  <c r="A1857" i="2"/>
  <c r="G1856" i="2"/>
  <c r="F1856" i="2"/>
  <c r="E1856" i="2"/>
  <c r="D1856" i="2"/>
  <c r="C1856" i="2"/>
  <c r="B1856" i="2"/>
  <c r="A1856" i="2"/>
  <c r="G1855" i="2"/>
  <c r="F1855" i="2"/>
  <c r="E1855" i="2"/>
  <c r="D1855" i="2"/>
  <c r="C1855" i="2"/>
  <c r="B1855" i="2"/>
  <c r="A1855" i="2"/>
  <c r="G1854" i="2"/>
  <c r="F1854" i="2"/>
  <c r="E1854" i="2"/>
  <c r="D1854" i="2"/>
  <c r="C1854" i="2"/>
  <c r="B1854" i="2"/>
  <c r="A1854" i="2"/>
  <c r="G1853" i="2"/>
  <c r="F1853" i="2"/>
  <c r="E1853" i="2"/>
  <c r="D1853" i="2"/>
  <c r="C1853" i="2"/>
  <c r="B1853" i="2"/>
  <c r="A1853" i="2"/>
  <c r="G1852" i="2"/>
  <c r="F1852" i="2"/>
  <c r="E1852" i="2"/>
  <c r="D1852" i="2"/>
  <c r="C1852" i="2"/>
  <c r="B1852" i="2"/>
  <c r="A1852" i="2"/>
  <c r="G1851" i="2"/>
  <c r="F1851" i="2"/>
  <c r="E1851" i="2"/>
  <c r="D1851" i="2"/>
  <c r="C1851" i="2"/>
  <c r="B1851" i="2"/>
  <c r="A1851" i="2"/>
  <c r="G1850" i="2"/>
  <c r="F1850" i="2"/>
  <c r="E1850" i="2"/>
  <c r="D1850" i="2"/>
  <c r="C1850" i="2"/>
  <c r="B1850" i="2"/>
  <c r="A1850" i="2"/>
  <c r="G1849" i="2"/>
  <c r="F1849" i="2"/>
  <c r="E1849" i="2"/>
  <c r="D1849" i="2"/>
  <c r="C1849" i="2"/>
  <c r="B1849" i="2"/>
  <c r="A1849" i="2"/>
  <c r="G1848" i="2"/>
  <c r="F1848" i="2"/>
  <c r="E1848" i="2"/>
  <c r="D1848" i="2"/>
  <c r="C1848" i="2"/>
  <c r="B1848" i="2"/>
  <c r="A1848" i="2"/>
  <c r="G1847" i="2"/>
  <c r="F1847" i="2"/>
  <c r="E1847" i="2"/>
  <c r="D1847" i="2"/>
  <c r="C1847" i="2"/>
  <c r="B1847" i="2"/>
  <c r="A1847" i="2"/>
  <c r="G1846" i="2"/>
  <c r="F1846" i="2"/>
  <c r="E1846" i="2"/>
  <c r="D1846" i="2"/>
  <c r="C1846" i="2"/>
  <c r="B1846" i="2"/>
  <c r="A1846" i="2"/>
  <c r="G1845" i="2"/>
  <c r="F1845" i="2"/>
  <c r="E1845" i="2"/>
  <c r="D1845" i="2"/>
  <c r="C1845" i="2"/>
  <c r="B1845" i="2"/>
  <c r="A1845" i="2"/>
  <c r="G1844" i="2"/>
  <c r="F1844" i="2"/>
  <c r="E1844" i="2"/>
  <c r="D1844" i="2"/>
  <c r="C1844" i="2"/>
  <c r="B1844" i="2"/>
  <c r="A1844" i="2"/>
  <c r="G1843" i="2"/>
  <c r="F1843" i="2"/>
  <c r="E1843" i="2"/>
  <c r="D1843" i="2"/>
  <c r="C1843" i="2"/>
  <c r="B1843" i="2"/>
  <c r="A1843" i="2"/>
  <c r="G1842" i="2"/>
  <c r="F1842" i="2"/>
  <c r="E1842" i="2"/>
  <c r="D1842" i="2"/>
  <c r="C1842" i="2"/>
  <c r="B1842" i="2"/>
  <c r="A1842" i="2"/>
  <c r="G1841" i="2"/>
  <c r="F1841" i="2"/>
  <c r="E1841" i="2"/>
  <c r="D1841" i="2"/>
  <c r="C1841" i="2"/>
  <c r="B1841" i="2"/>
  <c r="A1841" i="2"/>
  <c r="G1840" i="2"/>
  <c r="F1840" i="2"/>
  <c r="E1840" i="2"/>
  <c r="D1840" i="2"/>
  <c r="C1840" i="2"/>
  <c r="B1840" i="2"/>
  <c r="A1840" i="2"/>
  <c r="G1839" i="2"/>
  <c r="F1839" i="2"/>
  <c r="E1839" i="2"/>
  <c r="D1839" i="2"/>
  <c r="C1839" i="2"/>
  <c r="B1839" i="2"/>
  <c r="A1839" i="2"/>
  <c r="G1838" i="2"/>
  <c r="F1838" i="2"/>
  <c r="E1838" i="2"/>
  <c r="D1838" i="2"/>
  <c r="C1838" i="2"/>
  <c r="B1838" i="2"/>
  <c r="A1838" i="2"/>
  <c r="G1837" i="2"/>
  <c r="F1837" i="2"/>
  <c r="E1837" i="2"/>
  <c r="D1837" i="2"/>
  <c r="C1837" i="2"/>
  <c r="B1837" i="2"/>
  <c r="A1837" i="2"/>
  <c r="G1836" i="2"/>
  <c r="F1836" i="2"/>
  <c r="E1836" i="2"/>
  <c r="D1836" i="2"/>
  <c r="C1836" i="2"/>
  <c r="B1836" i="2"/>
  <c r="A1836" i="2"/>
  <c r="G1835" i="2"/>
  <c r="F1835" i="2"/>
  <c r="E1835" i="2"/>
  <c r="D1835" i="2"/>
  <c r="C1835" i="2"/>
  <c r="B1835" i="2"/>
  <c r="A1835" i="2"/>
  <c r="G1830" i="2"/>
  <c r="F1830" i="2"/>
  <c r="E1830" i="2"/>
  <c r="D1830" i="2"/>
  <c r="C1830" i="2"/>
  <c r="B1830" i="2"/>
  <c r="A1830" i="2"/>
  <c r="G1828" i="2"/>
  <c r="F1828" i="2"/>
  <c r="E1828" i="2"/>
  <c r="D1828" i="2"/>
  <c r="C1828" i="2"/>
  <c r="B1828" i="2"/>
  <c r="A1828" i="2"/>
  <c r="G1827" i="2"/>
  <c r="F1827" i="2"/>
  <c r="E1827" i="2"/>
  <c r="D1827" i="2"/>
  <c r="C1827" i="2"/>
  <c r="B1827" i="2"/>
  <c r="A1827" i="2"/>
  <c r="G1826" i="2"/>
  <c r="F1826" i="2"/>
  <c r="E1826" i="2"/>
  <c r="D1826" i="2"/>
  <c r="C1826" i="2"/>
  <c r="B1826" i="2"/>
  <c r="A1826" i="2"/>
  <c r="G1825" i="2"/>
  <c r="F1825" i="2"/>
  <c r="E1825" i="2"/>
  <c r="D1825" i="2"/>
  <c r="C1825" i="2"/>
  <c r="B1825" i="2"/>
  <c r="A1825" i="2"/>
  <c r="G1824" i="2"/>
  <c r="F1824" i="2"/>
  <c r="E1824" i="2"/>
  <c r="D1824" i="2"/>
  <c r="C1824" i="2"/>
  <c r="B1824" i="2"/>
  <c r="A1824" i="2"/>
  <c r="G1823" i="2"/>
  <c r="F1823" i="2"/>
  <c r="E1823" i="2"/>
  <c r="D1823" i="2"/>
  <c r="C1823" i="2"/>
  <c r="B1823" i="2"/>
  <c r="A1823" i="2"/>
  <c r="G1822" i="2"/>
  <c r="F1822" i="2"/>
  <c r="E1822" i="2"/>
  <c r="D1822" i="2"/>
  <c r="C1822" i="2"/>
  <c r="B1822" i="2"/>
  <c r="A1822" i="2"/>
  <c r="G1821" i="2"/>
  <c r="F1821" i="2"/>
  <c r="E1821" i="2"/>
  <c r="D1821" i="2"/>
  <c r="C1821" i="2"/>
  <c r="B1821" i="2"/>
  <c r="A1821" i="2"/>
  <c r="G1820" i="2"/>
  <c r="F1820" i="2"/>
  <c r="E1820" i="2"/>
  <c r="D1820" i="2"/>
  <c r="C1820" i="2"/>
  <c r="B1820" i="2"/>
  <c r="A1820" i="2"/>
  <c r="G1815" i="2"/>
  <c r="F1815" i="2"/>
  <c r="E1815" i="2"/>
  <c r="D1815" i="2"/>
  <c r="C1815" i="2"/>
  <c r="B1815" i="2"/>
  <c r="A1815" i="2"/>
  <c r="G1813" i="2"/>
  <c r="F1813" i="2"/>
  <c r="E1813" i="2"/>
  <c r="D1813" i="2"/>
  <c r="C1813" i="2"/>
  <c r="B1813" i="2"/>
  <c r="A1813" i="2"/>
  <c r="G1812" i="2"/>
  <c r="F1812" i="2"/>
  <c r="E1812" i="2"/>
  <c r="D1812" i="2"/>
  <c r="C1812" i="2"/>
  <c r="B1812" i="2"/>
  <c r="A1812" i="2"/>
  <c r="G1811" i="2"/>
  <c r="F1811" i="2"/>
  <c r="E1811" i="2"/>
  <c r="D1811" i="2"/>
  <c r="C1811" i="2"/>
  <c r="B1811" i="2"/>
  <c r="A1811" i="2"/>
  <c r="G1810" i="2"/>
  <c r="F1810" i="2"/>
  <c r="E1810" i="2"/>
  <c r="D1810" i="2"/>
  <c r="C1810" i="2"/>
  <c r="B1810" i="2"/>
  <c r="A1810" i="2"/>
  <c r="G1808" i="2"/>
  <c r="F1808" i="2"/>
  <c r="E1808" i="2"/>
  <c r="D1808" i="2"/>
  <c r="C1808" i="2"/>
  <c r="B1808" i="2"/>
  <c r="A1808" i="2"/>
  <c r="G1807" i="2"/>
  <c r="F1807" i="2"/>
  <c r="E1807" i="2"/>
  <c r="D1807" i="2"/>
  <c r="C1807" i="2"/>
  <c r="B1807" i="2"/>
  <c r="A1807" i="2"/>
  <c r="G1806" i="2"/>
  <c r="F1806" i="2"/>
  <c r="E1806" i="2"/>
  <c r="D1806" i="2"/>
  <c r="C1806" i="2"/>
  <c r="B1806" i="2"/>
  <c r="A1806" i="2"/>
  <c r="G1805" i="2"/>
  <c r="F1805" i="2"/>
  <c r="E1805" i="2"/>
  <c r="D1805" i="2"/>
  <c r="C1805" i="2"/>
  <c r="B1805" i="2"/>
  <c r="A1805" i="2"/>
  <c r="G1804" i="2"/>
  <c r="F1804" i="2"/>
  <c r="E1804" i="2"/>
  <c r="D1804" i="2"/>
  <c r="C1804" i="2"/>
  <c r="B1804" i="2"/>
  <c r="A1804" i="2"/>
  <c r="G1803" i="2"/>
  <c r="F1803" i="2"/>
  <c r="E1803" i="2"/>
  <c r="D1803" i="2"/>
  <c r="C1803" i="2"/>
  <c r="B1803" i="2"/>
  <c r="A1803" i="2"/>
  <c r="G1802" i="2"/>
  <c r="F1802" i="2"/>
  <c r="E1802" i="2"/>
  <c r="D1802" i="2"/>
  <c r="C1802" i="2"/>
  <c r="B1802" i="2"/>
  <c r="A1802" i="2"/>
  <c r="G1800" i="2"/>
  <c r="F1800" i="2"/>
  <c r="E1800" i="2"/>
  <c r="D1800" i="2"/>
  <c r="C1800" i="2"/>
  <c r="B1800" i="2"/>
  <c r="A1800" i="2"/>
  <c r="G1799" i="2"/>
  <c r="F1799" i="2"/>
  <c r="E1799" i="2"/>
  <c r="D1799" i="2"/>
  <c r="C1799" i="2"/>
  <c r="B1799" i="2"/>
  <c r="A1799" i="2"/>
  <c r="G1798" i="2"/>
  <c r="F1798" i="2"/>
  <c r="E1798" i="2"/>
  <c r="D1798" i="2"/>
  <c r="C1798" i="2"/>
  <c r="B1798" i="2"/>
  <c r="A1798" i="2"/>
  <c r="G1797" i="2"/>
  <c r="F1797" i="2"/>
  <c r="E1797" i="2"/>
  <c r="D1797" i="2"/>
  <c r="C1797" i="2"/>
  <c r="B1797" i="2"/>
  <c r="A1797" i="2"/>
  <c r="G1796" i="2"/>
  <c r="F1796" i="2"/>
  <c r="E1796" i="2"/>
  <c r="D1796" i="2"/>
  <c r="C1796" i="2"/>
  <c r="B1796" i="2"/>
  <c r="A1796" i="2"/>
  <c r="G1795" i="2"/>
  <c r="F1795" i="2"/>
  <c r="E1795" i="2"/>
  <c r="D1795" i="2"/>
  <c r="C1795" i="2"/>
  <c r="B1795" i="2"/>
  <c r="A1795" i="2"/>
  <c r="G1794" i="2"/>
  <c r="F1794" i="2"/>
  <c r="E1794" i="2"/>
  <c r="D1794" i="2"/>
  <c r="C1794" i="2"/>
  <c r="B1794" i="2"/>
  <c r="A1794" i="2"/>
  <c r="G1792" i="2"/>
  <c r="F1792" i="2"/>
  <c r="E1792" i="2"/>
  <c r="D1792" i="2"/>
  <c r="C1792" i="2"/>
  <c r="B1792" i="2"/>
  <c r="A1792" i="2"/>
  <c r="G1791" i="2"/>
  <c r="F1791" i="2"/>
  <c r="E1791" i="2"/>
  <c r="D1791" i="2"/>
  <c r="C1791" i="2"/>
  <c r="B1791" i="2"/>
  <c r="A1791" i="2"/>
  <c r="G1790" i="2"/>
  <c r="F1790" i="2"/>
  <c r="E1790" i="2"/>
  <c r="D1790" i="2"/>
  <c r="C1790" i="2"/>
  <c r="B1790" i="2"/>
  <c r="A1790" i="2"/>
  <c r="G1785" i="2"/>
  <c r="F1785" i="2"/>
  <c r="E1785" i="2"/>
  <c r="D1785" i="2"/>
  <c r="C1785" i="2"/>
  <c r="B1785" i="2"/>
  <c r="A1785" i="2"/>
  <c r="G1784" i="2"/>
  <c r="F1784" i="2"/>
  <c r="E1784" i="2"/>
  <c r="D1784" i="2"/>
  <c r="C1784" i="2"/>
  <c r="B1784" i="2"/>
  <c r="A1784" i="2"/>
  <c r="G1783" i="2"/>
  <c r="F1783" i="2"/>
  <c r="E1783" i="2"/>
  <c r="D1783" i="2"/>
  <c r="C1783" i="2"/>
  <c r="B1783" i="2"/>
  <c r="A1783" i="2"/>
  <c r="G1782" i="2"/>
  <c r="F1782" i="2"/>
  <c r="E1782" i="2"/>
  <c r="D1782" i="2"/>
  <c r="C1782" i="2"/>
  <c r="B1782" i="2"/>
  <c r="A1782" i="2"/>
  <c r="G1781" i="2"/>
  <c r="F1781" i="2"/>
  <c r="E1781" i="2"/>
  <c r="D1781" i="2"/>
  <c r="C1781" i="2"/>
  <c r="B1781" i="2"/>
  <c r="A1781" i="2"/>
  <c r="G1780" i="2"/>
  <c r="F1780" i="2"/>
  <c r="E1780" i="2"/>
  <c r="D1780" i="2"/>
  <c r="C1780" i="2"/>
  <c r="B1780" i="2"/>
  <c r="A1780" i="2"/>
  <c r="G1779" i="2"/>
  <c r="F1779" i="2"/>
  <c r="E1779" i="2"/>
  <c r="D1779" i="2"/>
  <c r="C1779" i="2"/>
  <c r="B1779" i="2"/>
  <c r="A1779" i="2"/>
  <c r="G1778" i="2"/>
  <c r="F1778" i="2"/>
  <c r="E1778" i="2"/>
  <c r="D1778" i="2"/>
  <c r="C1778" i="2"/>
  <c r="B1778" i="2"/>
  <c r="A1778" i="2"/>
  <c r="G1773" i="2"/>
  <c r="F1773" i="2"/>
  <c r="E1773" i="2"/>
  <c r="D1773" i="2"/>
  <c r="C1773" i="2"/>
  <c r="B1773" i="2"/>
  <c r="A1773" i="2"/>
  <c r="G1772" i="2"/>
  <c r="F1772" i="2"/>
  <c r="E1772" i="2"/>
  <c r="D1772" i="2"/>
  <c r="C1772" i="2"/>
  <c r="B1772" i="2"/>
  <c r="A1772" i="2"/>
  <c r="G1767" i="2"/>
  <c r="F1767" i="2"/>
  <c r="E1767" i="2"/>
  <c r="D1767" i="2"/>
  <c r="C1767" i="2"/>
  <c r="B1767" i="2"/>
  <c r="A1767" i="2"/>
  <c r="G1766" i="2"/>
  <c r="F1766" i="2"/>
  <c r="E1766" i="2"/>
  <c r="D1766" i="2"/>
  <c r="C1766" i="2"/>
  <c r="B1766" i="2"/>
  <c r="A1766" i="2"/>
  <c r="G1765" i="2"/>
  <c r="F1765" i="2"/>
  <c r="E1765" i="2"/>
  <c r="D1765" i="2"/>
  <c r="C1765" i="2"/>
  <c r="B1765" i="2"/>
  <c r="A1765" i="2"/>
  <c r="G1764" i="2"/>
  <c r="F1764" i="2"/>
  <c r="E1764" i="2"/>
  <c r="D1764" i="2"/>
  <c r="C1764" i="2"/>
  <c r="B1764" i="2"/>
  <c r="A1764" i="2"/>
  <c r="G1763" i="2"/>
  <c r="F1763" i="2"/>
  <c r="E1763" i="2"/>
  <c r="D1763" i="2"/>
  <c r="C1763" i="2"/>
  <c r="B1763" i="2"/>
  <c r="A1763" i="2"/>
  <c r="G1762" i="2"/>
  <c r="F1762" i="2"/>
  <c r="E1762" i="2"/>
  <c r="D1762" i="2"/>
  <c r="C1762" i="2"/>
  <c r="B1762" i="2"/>
  <c r="A1762" i="2"/>
  <c r="G1761" i="2"/>
  <c r="F1761" i="2"/>
  <c r="E1761" i="2"/>
  <c r="D1761" i="2"/>
  <c r="C1761" i="2"/>
  <c r="B1761" i="2"/>
  <c r="A1761" i="2"/>
  <c r="G1760" i="2"/>
  <c r="F1760" i="2"/>
  <c r="E1760" i="2"/>
  <c r="D1760" i="2"/>
  <c r="C1760" i="2"/>
  <c r="B1760" i="2"/>
  <c r="A1760" i="2"/>
  <c r="G1759" i="2"/>
  <c r="F1759" i="2"/>
  <c r="E1759" i="2"/>
  <c r="D1759" i="2"/>
  <c r="C1759" i="2"/>
  <c r="B1759" i="2"/>
  <c r="A1759" i="2"/>
  <c r="G1758" i="2"/>
  <c r="F1758" i="2"/>
  <c r="E1758" i="2"/>
  <c r="D1758" i="2"/>
  <c r="C1758" i="2"/>
  <c r="B1758" i="2"/>
  <c r="A1758" i="2"/>
  <c r="G1757" i="2"/>
  <c r="F1757" i="2"/>
  <c r="E1757" i="2"/>
  <c r="D1757" i="2"/>
  <c r="C1757" i="2"/>
  <c r="B1757" i="2"/>
  <c r="A1757" i="2"/>
  <c r="G1756" i="2"/>
  <c r="F1756" i="2"/>
  <c r="E1756" i="2"/>
  <c r="D1756" i="2"/>
  <c r="C1756" i="2"/>
  <c r="B1756" i="2"/>
  <c r="A1756" i="2"/>
  <c r="G1755" i="2"/>
  <c r="F1755" i="2"/>
  <c r="E1755" i="2"/>
  <c r="D1755" i="2"/>
  <c r="C1755" i="2"/>
  <c r="B1755" i="2"/>
  <c r="A1755" i="2"/>
  <c r="G1754" i="2"/>
  <c r="F1754" i="2"/>
  <c r="E1754" i="2"/>
  <c r="D1754" i="2"/>
  <c r="C1754" i="2"/>
  <c r="B1754" i="2"/>
  <c r="A1754" i="2"/>
  <c r="G1753" i="2"/>
  <c r="F1753" i="2"/>
  <c r="E1753" i="2"/>
  <c r="D1753" i="2"/>
  <c r="C1753" i="2"/>
  <c r="B1753" i="2"/>
  <c r="A1753" i="2"/>
  <c r="G1752" i="2"/>
  <c r="F1752" i="2"/>
  <c r="E1752" i="2"/>
  <c r="D1752" i="2"/>
  <c r="C1752" i="2"/>
  <c r="B1752" i="2"/>
  <c r="A1752" i="2"/>
  <c r="G1750" i="2"/>
  <c r="F1750" i="2"/>
  <c r="E1750" i="2"/>
  <c r="D1750" i="2"/>
  <c r="C1750" i="2"/>
  <c r="B1750" i="2"/>
  <c r="A1750" i="2"/>
  <c r="G1749" i="2"/>
  <c r="F1749" i="2"/>
  <c r="E1749" i="2"/>
  <c r="D1749" i="2"/>
  <c r="C1749" i="2"/>
  <c r="B1749" i="2"/>
  <c r="A1749" i="2"/>
  <c r="G1744" i="2"/>
  <c r="F1744" i="2"/>
  <c r="E1744" i="2"/>
  <c r="D1744" i="2"/>
  <c r="C1744" i="2"/>
  <c r="B1744" i="2"/>
  <c r="A1744" i="2"/>
  <c r="G1743" i="2"/>
  <c r="F1743" i="2"/>
  <c r="E1743" i="2"/>
  <c r="D1743" i="2"/>
  <c r="C1743" i="2"/>
  <c r="B1743" i="2"/>
  <c r="A1743" i="2"/>
  <c r="G1742" i="2"/>
  <c r="F1742" i="2"/>
  <c r="E1742" i="2"/>
  <c r="D1742" i="2"/>
  <c r="C1742" i="2"/>
  <c r="B1742" i="2"/>
  <c r="A1742" i="2"/>
  <c r="G1741" i="2"/>
  <c r="F1741" i="2"/>
  <c r="E1741" i="2"/>
  <c r="D1741" i="2"/>
  <c r="C1741" i="2"/>
  <c r="B1741" i="2"/>
  <c r="A1741" i="2"/>
  <c r="G1740" i="2"/>
  <c r="F1740" i="2"/>
  <c r="E1740" i="2"/>
  <c r="D1740" i="2"/>
  <c r="C1740" i="2"/>
  <c r="B1740" i="2"/>
  <c r="A1740" i="2"/>
  <c r="G1739" i="2"/>
  <c r="F1739" i="2"/>
  <c r="E1739" i="2"/>
  <c r="D1739" i="2"/>
  <c r="C1739" i="2"/>
  <c r="B1739" i="2"/>
  <c r="A1739" i="2"/>
  <c r="G1738" i="2"/>
  <c r="F1738" i="2"/>
  <c r="E1738" i="2"/>
  <c r="D1738" i="2"/>
  <c r="C1738" i="2"/>
  <c r="B1738" i="2"/>
  <c r="A1738" i="2"/>
  <c r="G1737" i="2"/>
  <c r="F1737" i="2"/>
  <c r="E1737" i="2"/>
  <c r="D1737" i="2"/>
  <c r="C1737" i="2"/>
  <c r="B1737" i="2"/>
  <c r="A1737" i="2"/>
  <c r="G1736" i="2"/>
  <c r="F1736" i="2"/>
  <c r="E1736" i="2"/>
  <c r="D1736" i="2"/>
  <c r="C1736" i="2"/>
  <c r="B1736" i="2"/>
  <c r="A1736" i="2"/>
  <c r="G1735" i="2"/>
  <c r="F1735" i="2"/>
  <c r="E1735" i="2"/>
  <c r="D1735" i="2"/>
  <c r="C1735" i="2"/>
  <c r="B1735" i="2"/>
  <c r="A1735" i="2"/>
  <c r="G1730" i="2"/>
  <c r="F1730" i="2"/>
  <c r="E1730" i="2"/>
  <c r="D1730" i="2"/>
  <c r="C1730" i="2"/>
  <c r="B1730" i="2"/>
  <c r="A1730" i="2"/>
  <c r="G1729" i="2"/>
  <c r="F1729" i="2"/>
  <c r="E1729" i="2"/>
  <c r="D1729" i="2"/>
  <c r="C1729" i="2"/>
  <c r="B1729" i="2"/>
  <c r="A1729" i="2"/>
  <c r="G1728" i="2"/>
  <c r="F1728" i="2"/>
  <c r="E1728" i="2"/>
  <c r="D1728" i="2"/>
  <c r="C1728" i="2"/>
  <c r="B1728" i="2"/>
  <c r="A1728" i="2"/>
  <c r="G1727" i="2"/>
  <c r="F1727" i="2"/>
  <c r="E1727" i="2"/>
  <c r="D1727" i="2"/>
  <c r="C1727" i="2"/>
  <c r="B1727" i="2"/>
  <c r="A1727" i="2"/>
  <c r="G1726" i="2"/>
  <c r="F1726" i="2"/>
  <c r="E1726" i="2"/>
  <c r="D1726" i="2"/>
  <c r="C1726" i="2"/>
  <c r="B1726" i="2"/>
  <c r="A1726" i="2"/>
  <c r="G1725" i="2"/>
  <c r="F1725" i="2"/>
  <c r="E1725" i="2"/>
  <c r="D1725" i="2"/>
  <c r="C1725" i="2"/>
  <c r="B1725" i="2"/>
  <c r="A1725" i="2"/>
  <c r="G1724" i="2"/>
  <c r="F1724" i="2"/>
  <c r="E1724" i="2"/>
  <c r="D1724" i="2"/>
  <c r="C1724" i="2"/>
  <c r="B1724" i="2"/>
  <c r="A1724" i="2"/>
  <c r="G1723" i="2"/>
  <c r="F1723" i="2"/>
  <c r="E1723" i="2"/>
  <c r="D1723" i="2"/>
  <c r="C1723" i="2"/>
  <c r="B1723" i="2"/>
  <c r="A1723" i="2"/>
  <c r="G1722" i="2"/>
  <c r="F1722" i="2"/>
  <c r="E1722" i="2"/>
  <c r="D1722" i="2"/>
  <c r="C1722" i="2"/>
  <c r="B1722" i="2"/>
  <c r="A1722" i="2"/>
  <c r="G1717" i="2"/>
  <c r="F1717" i="2"/>
  <c r="E1717" i="2"/>
  <c r="D1717" i="2"/>
  <c r="C1717" i="2"/>
  <c r="B1717" i="2"/>
  <c r="A1717" i="2"/>
  <c r="G1716" i="2"/>
  <c r="F1716" i="2"/>
  <c r="E1716" i="2"/>
  <c r="D1716" i="2"/>
  <c r="C1716" i="2"/>
  <c r="B1716" i="2"/>
  <c r="A1716" i="2"/>
  <c r="G1711" i="2"/>
  <c r="F1711" i="2"/>
  <c r="E1711" i="2"/>
  <c r="D1711" i="2"/>
  <c r="C1711" i="2"/>
  <c r="B1711" i="2"/>
  <c r="A1711" i="2"/>
  <c r="G1710" i="2"/>
  <c r="F1710" i="2"/>
  <c r="E1710" i="2"/>
  <c r="D1710" i="2"/>
  <c r="C1710" i="2"/>
  <c r="B1710" i="2"/>
  <c r="A1710" i="2"/>
  <c r="G1709" i="2"/>
  <c r="F1709" i="2"/>
  <c r="E1709" i="2"/>
  <c r="D1709" i="2"/>
  <c r="C1709" i="2"/>
  <c r="B1709" i="2"/>
  <c r="A1709" i="2"/>
  <c r="G1704" i="2"/>
  <c r="F1704" i="2"/>
  <c r="E1704" i="2"/>
  <c r="D1704" i="2"/>
  <c r="C1704" i="2"/>
  <c r="B1704" i="2"/>
  <c r="A1704" i="2"/>
  <c r="G1703" i="2"/>
  <c r="F1703" i="2"/>
  <c r="E1703" i="2"/>
  <c r="D1703" i="2"/>
  <c r="C1703" i="2"/>
  <c r="B1703" i="2"/>
  <c r="A1703" i="2"/>
  <c r="G1698" i="2"/>
  <c r="F1698" i="2"/>
  <c r="E1698" i="2"/>
  <c r="D1698" i="2"/>
  <c r="C1698" i="2"/>
  <c r="B1698" i="2"/>
  <c r="A1698" i="2"/>
  <c r="G1697" i="2"/>
  <c r="F1697" i="2"/>
  <c r="E1697" i="2"/>
  <c r="D1697" i="2"/>
  <c r="C1697" i="2"/>
  <c r="B1697" i="2"/>
  <c r="A1697" i="2"/>
  <c r="G1696" i="2"/>
  <c r="F1696" i="2"/>
  <c r="E1696" i="2"/>
  <c r="D1696" i="2"/>
  <c r="C1696" i="2"/>
  <c r="B1696" i="2"/>
  <c r="A1696" i="2"/>
  <c r="G1695" i="2"/>
  <c r="F1695" i="2"/>
  <c r="E1695" i="2"/>
  <c r="D1695" i="2"/>
  <c r="C1695" i="2"/>
  <c r="B1695" i="2"/>
  <c r="A1695" i="2"/>
  <c r="G1692" i="2"/>
  <c r="F1692" i="2"/>
  <c r="E1692" i="2"/>
  <c r="D1692" i="2"/>
  <c r="C1692" i="2"/>
  <c r="B1692" i="2"/>
  <c r="A1692" i="2"/>
  <c r="G1690" i="2"/>
  <c r="F1690" i="2"/>
  <c r="E1690" i="2"/>
  <c r="D1690" i="2"/>
  <c r="C1690" i="2"/>
  <c r="B1690" i="2"/>
  <c r="A1690" i="2"/>
  <c r="G1687" i="2"/>
  <c r="F1687" i="2"/>
  <c r="E1687" i="2"/>
  <c r="D1687" i="2"/>
  <c r="C1687" i="2"/>
  <c r="B1687" i="2"/>
  <c r="A1687" i="2"/>
  <c r="G1685" i="2"/>
  <c r="F1685" i="2"/>
  <c r="E1685" i="2"/>
  <c r="D1685" i="2"/>
  <c r="C1685" i="2"/>
  <c r="B1685" i="2"/>
  <c r="A1685" i="2"/>
  <c r="G1682" i="2"/>
  <c r="F1682" i="2"/>
  <c r="E1682" i="2"/>
  <c r="D1682" i="2"/>
  <c r="C1682" i="2"/>
  <c r="B1682" i="2"/>
  <c r="A1682" i="2"/>
  <c r="G1680" i="2"/>
  <c r="F1680" i="2"/>
  <c r="E1680" i="2"/>
  <c r="D1680" i="2"/>
  <c r="C1680" i="2"/>
  <c r="B1680" i="2"/>
  <c r="A1680" i="2"/>
  <c r="G1677" i="2"/>
  <c r="F1677" i="2"/>
  <c r="E1677" i="2"/>
  <c r="D1677" i="2"/>
  <c r="C1677" i="2"/>
  <c r="B1677" i="2"/>
  <c r="A1677" i="2"/>
  <c r="G1676" i="2"/>
  <c r="F1676" i="2"/>
  <c r="E1676" i="2"/>
  <c r="D1676" i="2"/>
  <c r="C1676" i="2"/>
  <c r="B1676" i="2"/>
  <c r="A1676" i="2"/>
  <c r="G1675" i="2"/>
  <c r="F1675" i="2"/>
  <c r="E1675" i="2"/>
  <c r="D1675" i="2"/>
  <c r="C1675" i="2"/>
  <c r="B1675" i="2"/>
  <c r="A1675" i="2"/>
  <c r="G1674" i="2"/>
  <c r="F1674" i="2"/>
  <c r="E1674" i="2"/>
  <c r="D1674" i="2"/>
  <c r="C1674" i="2"/>
  <c r="B1674" i="2"/>
  <c r="A1674" i="2"/>
  <c r="G1671" i="2"/>
  <c r="F1671" i="2"/>
  <c r="E1671" i="2"/>
  <c r="D1671" i="2"/>
  <c r="C1671" i="2"/>
  <c r="B1671" i="2"/>
  <c r="A1671" i="2"/>
  <c r="G1670" i="2"/>
  <c r="F1670" i="2"/>
  <c r="E1670" i="2"/>
  <c r="D1670" i="2"/>
  <c r="C1670" i="2"/>
  <c r="B1670" i="2"/>
  <c r="A1670" i="2"/>
  <c r="G1667" i="2"/>
  <c r="F1667" i="2"/>
  <c r="E1667" i="2"/>
  <c r="D1667" i="2"/>
  <c r="C1667" i="2"/>
  <c r="B1667" i="2"/>
  <c r="A1667" i="2"/>
  <c r="G1666" i="2"/>
  <c r="F1666" i="2"/>
  <c r="E1666" i="2"/>
  <c r="D1666" i="2"/>
  <c r="C1666" i="2"/>
  <c r="B1666" i="2"/>
  <c r="A1666" i="2"/>
  <c r="G1663" i="2"/>
  <c r="F1663" i="2"/>
  <c r="E1663" i="2"/>
  <c r="D1663" i="2"/>
  <c r="C1663" i="2"/>
  <c r="B1663" i="2"/>
  <c r="A1663" i="2"/>
  <c r="G1662" i="2"/>
  <c r="F1662" i="2"/>
  <c r="E1662" i="2"/>
  <c r="D1662" i="2"/>
  <c r="C1662" i="2"/>
  <c r="B1662" i="2"/>
  <c r="A1662" i="2"/>
  <c r="G1659" i="2"/>
  <c r="F1659" i="2"/>
  <c r="E1659" i="2"/>
  <c r="D1659" i="2"/>
  <c r="C1659" i="2"/>
  <c r="B1659" i="2"/>
  <c r="A1659" i="2"/>
  <c r="G1658" i="2"/>
  <c r="F1658" i="2"/>
  <c r="E1658" i="2"/>
  <c r="D1658" i="2"/>
  <c r="C1658" i="2"/>
  <c r="B1658" i="2"/>
  <c r="A1658" i="2"/>
  <c r="G1657" i="2"/>
  <c r="F1657" i="2"/>
  <c r="E1657" i="2"/>
  <c r="D1657" i="2"/>
  <c r="C1657" i="2"/>
  <c r="B1657" i="2"/>
  <c r="A1657" i="2"/>
  <c r="G1656" i="2"/>
  <c r="F1656" i="2"/>
  <c r="E1656" i="2"/>
  <c r="D1656" i="2"/>
  <c r="C1656" i="2"/>
  <c r="B1656" i="2"/>
  <c r="A1656" i="2"/>
  <c r="G1655" i="2"/>
  <c r="F1655" i="2"/>
  <c r="E1655" i="2"/>
  <c r="D1655" i="2"/>
  <c r="C1655" i="2"/>
  <c r="B1655" i="2"/>
  <c r="A1655" i="2"/>
  <c r="G1654" i="2"/>
  <c r="F1654" i="2"/>
  <c r="E1654" i="2"/>
  <c r="D1654" i="2"/>
  <c r="C1654" i="2"/>
  <c r="B1654" i="2"/>
  <c r="A1654" i="2"/>
  <c r="G1653" i="2"/>
  <c r="F1653" i="2"/>
  <c r="E1653" i="2"/>
  <c r="D1653" i="2"/>
  <c r="C1653" i="2"/>
  <c r="B1653" i="2"/>
  <c r="A1653" i="2"/>
  <c r="G1652" i="2"/>
  <c r="F1652" i="2"/>
  <c r="E1652" i="2"/>
  <c r="D1652" i="2"/>
  <c r="C1652" i="2"/>
  <c r="B1652" i="2"/>
  <c r="A1652" i="2"/>
  <c r="G1651" i="2"/>
  <c r="F1651" i="2"/>
  <c r="E1651" i="2"/>
  <c r="D1651" i="2"/>
  <c r="C1651" i="2"/>
  <c r="B1651" i="2"/>
  <c r="A1651" i="2"/>
  <c r="G1650" i="2"/>
  <c r="F1650" i="2"/>
  <c r="E1650" i="2"/>
  <c r="D1650" i="2"/>
  <c r="C1650" i="2"/>
  <c r="B1650" i="2"/>
  <c r="A1650" i="2"/>
  <c r="G1649" i="2"/>
  <c r="F1649" i="2"/>
  <c r="E1649" i="2"/>
  <c r="D1649" i="2"/>
  <c r="C1649" i="2"/>
  <c r="B1649" i="2"/>
  <c r="A1649" i="2"/>
  <c r="G1648" i="2"/>
  <c r="F1648" i="2"/>
  <c r="E1648" i="2"/>
  <c r="D1648" i="2"/>
  <c r="C1648" i="2"/>
  <c r="B1648" i="2"/>
  <c r="A1648" i="2"/>
  <c r="G1647" i="2"/>
  <c r="F1647" i="2"/>
  <c r="E1647" i="2"/>
  <c r="D1647" i="2"/>
  <c r="C1647" i="2"/>
  <c r="B1647" i="2"/>
  <c r="A1647" i="2"/>
  <c r="G1646" i="2"/>
  <c r="F1646" i="2"/>
  <c r="E1646" i="2"/>
  <c r="D1646" i="2"/>
  <c r="C1646" i="2"/>
  <c r="B1646" i="2"/>
  <c r="A1646" i="2"/>
  <c r="G1645" i="2"/>
  <c r="F1645" i="2"/>
  <c r="E1645" i="2"/>
  <c r="D1645" i="2"/>
  <c r="C1645" i="2"/>
  <c r="B1645" i="2"/>
  <c r="A1645" i="2"/>
  <c r="G1644" i="2"/>
  <c r="F1644" i="2"/>
  <c r="E1644" i="2"/>
  <c r="D1644" i="2"/>
  <c r="C1644" i="2"/>
  <c r="B1644" i="2"/>
  <c r="A1644" i="2"/>
  <c r="G1643" i="2"/>
  <c r="F1643" i="2"/>
  <c r="E1643" i="2"/>
  <c r="D1643" i="2"/>
  <c r="C1643" i="2"/>
  <c r="B1643" i="2"/>
  <c r="A1643" i="2"/>
  <c r="G1642" i="2"/>
  <c r="F1642" i="2"/>
  <c r="E1642" i="2"/>
  <c r="D1642" i="2"/>
  <c r="C1642" i="2"/>
  <c r="B1642" i="2"/>
  <c r="A1642" i="2"/>
  <c r="G1641" i="2"/>
  <c r="F1641" i="2"/>
  <c r="E1641" i="2"/>
  <c r="D1641" i="2"/>
  <c r="C1641" i="2"/>
  <c r="B1641" i="2"/>
  <c r="A1641" i="2"/>
  <c r="G1640" i="2"/>
  <c r="F1640" i="2"/>
  <c r="E1640" i="2"/>
  <c r="D1640" i="2"/>
  <c r="C1640" i="2"/>
  <c r="B1640" i="2"/>
  <c r="A1640" i="2"/>
  <c r="G1639" i="2"/>
  <c r="F1639" i="2"/>
  <c r="E1639" i="2"/>
  <c r="D1639" i="2"/>
  <c r="C1639" i="2"/>
  <c r="B1639" i="2"/>
  <c r="A1639" i="2"/>
  <c r="G1638" i="2"/>
  <c r="F1638" i="2"/>
  <c r="E1638" i="2"/>
  <c r="D1638" i="2"/>
  <c r="C1638" i="2"/>
  <c r="B1638" i="2"/>
  <c r="A1638" i="2"/>
  <c r="G1633" i="2"/>
  <c r="F1633" i="2"/>
  <c r="E1633" i="2"/>
  <c r="D1633" i="2"/>
  <c r="C1633" i="2"/>
  <c r="B1633" i="2"/>
  <c r="A1633" i="2"/>
  <c r="G1632" i="2"/>
  <c r="F1632" i="2"/>
  <c r="E1632" i="2"/>
  <c r="D1632" i="2"/>
  <c r="C1632" i="2"/>
  <c r="B1632" i="2"/>
  <c r="A1632" i="2"/>
  <c r="G1627" i="2"/>
  <c r="F1627" i="2"/>
  <c r="E1627" i="2"/>
  <c r="D1627" i="2"/>
  <c r="C1627" i="2"/>
  <c r="B1627" i="2"/>
  <c r="A1627" i="2"/>
  <c r="G1626" i="2"/>
  <c r="F1626" i="2"/>
  <c r="E1626" i="2"/>
  <c r="D1626" i="2"/>
  <c r="C1626" i="2"/>
  <c r="B1626" i="2"/>
  <c r="A1626" i="2"/>
  <c r="G1621" i="2"/>
  <c r="F1621" i="2"/>
  <c r="E1621" i="2"/>
  <c r="D1621" i="2"/>
  <c r="C1621" i="2"/>
  <c r="B1621" i="2"/>
  <c r="A1621" i="2"/>
  <c r="G1620" i="2"/>
  <c r="F1620" i="2"/>
  <c r="E1620" i="2"/>
  <c r="D1620" i="2"/>
  <c r="C1620" i="2"/>
  <c r="B1620" i="2"/>
  <c r="A1620" i="2"/>
  <c r="G1615" i="2"/>
  <c r="F1615" i="2"/>
  <c r="E1615" i="2"/>
  <c r="D1615" i="2"/>
  <c r="C1615" i="2"/>
  <c r="B1615" i="2"/>
  <c r="A1615" i="2"/>
  <c r="G1614" i="2"/>
  <c r="F1614" i="2"/>
  <c r="E1614" i="2"/>
  <c r="D1614" i="2"/>
  <c r="C1614" i="2"/>
  <c r="B1614" i="2"/>
  <c r="A1614" i="2"/>
  <c r="G1609" i="2"/>
  <c r="F1609" i="2"/>
  <c r="E1609" i="2"/>
  <c r="D1609" i="2"/>
  <c r="C1609" i="2"/>
  <c r="B1609" i="2"/>
  <c r="A1609" i="2"/>
  <c r="G1608" i="2"/>
  <c r="F1608" i="2"/>
  <c r="E1608" i="2"/>
  <c r="D1608" i="2"/>
  <c r="C1608" i="2"/>
  <c r="B1608" i="2"/>
  <c r="A1608" i="2"/>
  <c r="G1607" i="2"/>
  <c r="F1607" i="2"/>
  <c r="E1607" i="2"/>
  <c r="D1607" i="2"/>
  <c r="C1607" i="2"/>
  <c r="B1607" i="2"/>
  <c r="A1607" i="2"/>
  <c r="G1602" i="2"/>
  <c r="F1602" i="2"/>
  <c r="E1602" i="2"/>
  <c r="D1602" i="2"/>
  <c r="C1602" i="2"/>
  <c r="B1602" i="2"/>
  <c r="A1602" i="2"/>
  <c r="G1601" i="2"/>
  <c r="F1601" i="2"/>
  <c r="E1601" i="2"/>
  <c r="D1601" i="2"/>
  <c r="C1601" i="2"/>
  <c r="B1601" i="2"/>
  <c r="A1601" i="2"/>
  <c r="G1596" i="2"/>
  <c r="F1596" i="2"/>
  <c r="E1596" i="2"/>
  <c r="D1596" i="2"/>
  <c r="C1596" i="2"/>
  <c r="B1596" i="2"/>
  <c r="A1596" i="2"/>
  <c r="G1595" i="2"/>
  <c r="F1595" i="2"/>
  <c r="E1595" i="2"/>
  <c r="D1595" i="2"/>
  <c r="C1595" i="2"/>
  <c r="B1595" i="2"/>
  <c r="A1595" i="2"/>
  <c r="G1594" i="2"/>
  <c r="F1594" i="2"/>
  <c r="E1594" i="2"/>
  <c r="D1594" i="2"/>
  <c r="C1594" i="2"/>
  <c r="B1594" i="2"/>
  <c r="A1594" i="2"/>
  <c r="G1589" i="2"/>
  <c r="F1589" i="2"/>
  <c r="E1589" i="2"/>
  <c r="D1589" i="2"/>
  <c r="C1589" i="2"/>
  <c r="B1589" i="2"/>
  <c r="A1589" i="2"/>
  <c r="G1588" i="2"/>
  <c r="F1588" i="2"/>
  <c r="E1588" i="2"/>
  <c r="D1588" i="2"/>
  <c r="C1588" i="2"/>
  <c r="B1588" i="2"/>
  <c r="A1588" i="2"/>
  <c r="G1583" i="2"/>
  <c r="F1583" i="2"/>
  <c r="E1583" i="2"/>
  <c r="D1583" i="2"/>
  <c r="C1583" i="2"/>
  <c r="B1583" i="2"/>
  <c r="A1583" i="2"/>
  <c r="G1582" i="2"/>
  <c r="F1582" i="2"/>
  <c r="E1582" i="2"/>
  <c r="D1582" i="2"/>
  <c r="C1582" i="2"/>
  <c r="B1582" i="2"/>
  <c r="A1582" i="2"/>
  <c r="G1577" i="2"/>
  <c r="F1577" i="2"/>
  <c r="E1577" i="2"/>
  <c r="D1577" i="2"/>
  <c r="C1577" i="2"/>
  <c r="B1577" i="2"/>
  <c r="A1577" i="2"/>
  <c r="G1576" i="2"/>
  <c r="F1576" i="2"/>
  <c r="E1576" i="2"/>
  <c r="D1576" i="2"/>
  <c r="C1576" i="2"/>
  <c r="B1576" i="2"/>
  <c r="A1576" i="2"/>
  <c r="G1571" i="2"/>
  <c r="F1571" i="2"/>
  <c r="E1571" i="2"/>
  <c r="D1571" i="2"/>
  <c r="C1571" i="2"/>
  <c r="B1571" i="2"/>
  <c r="A1571" i="2"/>
  <c r="G1570" i="2"/>
  <c r="F1570" i="2"/>
  <c r="E1570" i="2"/>
  <c r="D1570" i="2"/>
  <c r="C1570" i="2"/>
  <c r="B1570" i="2"/>
  <c r="A1570" i="2"/>
  <c r="G1565" i="2"/>
  <c r="F1565" i="2"/>
  <c r="E1565" i="2"/>
  <c r="D1565" i="2"/>
  <c r="C1565" i="2"/>
  <c r="B1565" i="2"/>
  <c r="A1565" i="2"/>
  <c r="G1564" i="2"/>
  <c r="F1564" i="2"/>
  <c r="E1564" i="2"/>
  <c r="D1564" i="2"/>
  <c r="C1564" i="2"/>
  <c r="B1564" i="2"/>
  <c r="A1564" i="2"/>
  <c r="G1563" i="2"/>
  <c r="F1563" i="2"/>
  <c r="E1563" i="2"/>
  <c r="D1563" i="2"/>
  <c r="C1563" i="2"/>
  <c r="B1563" i="2"/>
  <c r="A1563" i="2"/>
  <c r="G1562" i="2"/>
  <c r="F1562" i="2"/>
  <c r="E1562" i="2"/>
  <c r="D1562" i="2"/>
  <c r="C1562" i="2"/>
  <c r="B1562" i="2"/>
  <c r="A1562" i="2"/>
  <c r="G1561" i="2"/>
  <c r="F1561" i="2"/>
  <c r="E1561" i="2"/>
  <c r="D1561" i="2"/>
  <c r="C1561" i="2"/>
  <c r="B1561" i="2"/>
  <c r="A1561" i="2"/>
  <c r="G1556" i="2"/>
  <c r="F1556" i="2"/>
  <c r="E1556" i="2"/>
  <c r="D1556" i="2"/>
  <c r="C1556" i="2"/>
  <c r="B1556" i="2"/>
  <c r="A1556" i="2"/>
  <c r="G1555" i="2"/>
  <c r="F1555" i="2"/>
  <c r="E1555" i="2"/>
  <c r="D1555" i="2"/>
  <c r="C1555" i="2"/>
  <c r="B1555" i="2"/>
  <c r="A1555" i="2"/>
  <c r="G1554" i="2"/>
  <c r="F1554" i="2"/>
  <c r="E1554" i="2"/>
  <c r="D1554" i="2"/>
  <c r="C1554" i="2"/>
  <c r="B1554" i="2"/>
  <c r="A1554" i="2"/>
  <c r="G1552" i="2"/>
  <c r="F1552" i="2"/>
  <c r="E1552" i="2"/>
  <c r="D1552" i="2"/>
  <c r="C1552" i="2"/>
  <c r="B1552" i="2"/>
  <c r="A1552" i="2"/>
  <c r="G1551" i="2"/>
  <c r="F1551" i="2"/>
  <c r="E1551" i="2"/>
  <c r="D1551" i="2"/>
  <c r="C1551" i="2"/>
  <c r="B1551" i="2"/>
  <c r="A1551" i="2"/>
  <c r="G1546" i="2"/>
  <c r="F1546" i="2"/>
  <c r="E1546" i="2"/>
  <c r="D1546" i="2"/>
  <c r="C1546" i="2"/>
  <c r="B1546" i="2"/>
  <c r="A1546" i="2"/>
  <c r="G1545" i="2"/>
  <c r="F1545" i="2"/>
  <c r="E1545" i="2"/>
  <c r="D1545" i="2"/>
  <c r="C1545" i="2"/>
  <c r="B1545" i="2"/>
  <c r="A1545" i="2"/>
  <c r="G1540" i="2"/>
  <c r="F1540" i="2"/>
  <c r="E1540" i="2"/>
  <c r="D1540" i="2"/>
  <c r="C1540" i="2"/>
  <c r="B1540" i="2"/>
  <c r="A1540" i="2"/>
  <c r="G1539" i="2"/>
  <c r="F1539" i="2"/>
  <c r="E1539" i="2"/>
  <c r="D1539" i="2"/>
  <c r="C1539" i="2"/>
  <c r="B1539" i="2"/>
  <c r="A1539" i="2"/>
  <c r="G1538" i="2"/>
  <c r="F1538" i="2"/>
  <c r="E1538" i="2"/>
  <c r="D1538" i="2"/>
  <c r="C1538" i="2"/>
  <c r="B1538" i="2"/>
  <c r="A1538" i="2"/>
  <c r="G1537" i="2"/>
  <c r="F1537" i="2"/>
  <c r="E1537" i="2"/>
  <c r="D1537" i="2"/>
  <c r="C1537" i="2"/>
  <c r="B1537" i="2"/>
  <c r="A1537" i="2"/>
  <c r="G1536" i="2"/>
  <c r="F1536" i="2"/>
  <c r="E1536" i="2"/>
  <c r="D1536" i="2"/>
  <c r="C1536" i="2"/>
  <c r="B1536" i="2"/>
  <c r="A1536" i="2"/>
  <c r="G1535" i="2"/>
  <c r="F1535" i="2"/>
  <c r="E1535" i="2"/>
  <c r="D1535" i="2"/>
  <c r="C1535" i="2"/>
  <c r="B1535" i="2"/>
  <c r="A1535" i="2"/>
  <c r="G1534" i="2"/>
  <c r="F1534" i="2"/>
  <c r="E1534" i="2"/>
  <c r="D1534" i="2"/>
  <c r="C1534" i="2"/>
  <c r="B1534" i="2"/>
  <c r="A1534" i="2"/>
  <c r="G1533" i="2"/>
  <c r="F1533" i="2"/>
  <c r="E1533" i="2"/>
  <c r="D1533" i="2"/>
  <c r="C1533" i="2"/>
  <c r="B1533" i="2"/>
  <c r="A1533" i="2"/>
  <c r="G1528" i="2"/>
  <c r="F1528" i="2"/>
  <c r="E1528" i="2"/>
  <c r="D1528" i="2"/>
  <c r="C1528" i="2"/>
  <c r="B1528" i="2"/>
  <c r="A1528" i="2"/>
  <c r="G1527" i="2"/>
  <c r="F1527" i="2"/>
  <c r="E1527" i="2"/>
  <c r="D1527" i="2"/>
  <c r="C1527" i="2"/>
  <c r="B1527" i="2"/>
  <c r="A1527" i="2"/>
  <c r="G1526" i="2"/>
  <c r="F1526" i="2"/>
  <c r="E1526" i="2"/>
  <c r="D1526" i="2"/>
  <c r="C1526" i="2"/>
  <c r="B1526" i="2"/>
  <c r="A1526" i="2"/>
  <c r="G1525" i="2"/>
  <c r="F1525" i="2"/>
  <c r="E1525" i="2"/>
  <c r="D1525" i="2"/>
  <c r="C1525" i="2"/>
  <c r="B1525" i="2"/>
  <c r="A1525" i="2"/>
  <c r="G1524" i="2"/>
  <c r="F1524" i="2"/>
  <c r="E1524" i="2"/>
  <c r="D1524" i="2"/>
  <c r="C1524" i="2"/>
  <c r="B1524" i="2"/>
  <c r="A1524" i="2"/>
  <c r="G1523" i="2"/>
  <c r="F1523" i="2"/>
  <c r="E1523" i="2"/>
  <c r="D1523" i="2"/>
  <c r="C1523" i="2"/>
  <c r="B1523" i="2"/>
  <c r="A1523" i="2"/>
  <c r="G1522" i="2"/>
  <c r="F1522" i="2"/>
  <c r="E1522" i="2"/>
  <c r="D1522" i="2"/>
  <c r="C1522" i="2"/>
  <c r="B1522" i="2"/>
  <c r="A1522" i="2"/>
  <c r="G1521" i="2"/>
  <c r="F1521" i="2"/>
  <c r="E1521" i="2"/>
  <c r="D1521" i="2"/>
  <c r="C1521" i="2"/>
  <c r="B1521" i="2"/>
  <c r="A1521" i="2"/>
  <c r="G1520" i="2"/>
  <c r="F1520" i="2"/>
  <c r="E1520" i="2"/>
  <c r="D1520" i="2"/>
  <c r="C1520" i="2"/>
  <c r="B1520" i="2"/>
  <c r="A1520" i="2"/>
  <c r="G1519" i="2"/>
  <c r="F1519" i="2"/>
  <c r="E1519" i="2"/>
  <c r="D1519" i="2"/>
  <c r="C1519" i="2"/>
  <c r="B1519" i="2"/>
  <c r="A1519" i="2"/>
  <c r="G1518" i="2"/>
  <c r="F1518" i="2"/>
  <c r="E1518" i="2"/>
  <c r="D1518" i="2"/>
  <c r="C1518" i="2"/>
  <c r="B1518" i="2"/>
  <c r="A1518" i="2"/>
  <c r="G1517" i="2"/>
  <c r="F1517" i="2"/>
  <c r="E1517" i="2"/>
  <c r="D1517" i="2"/>
  <c r="C1517" i="2"/>
  <c r="B1517" i="2"/>
  <c r="A1517" i="2"/>
  <c r="G1512" i="2"/>
  <c r="F1512" i="2"/>
  <c r="E1512" i="2"/>
  <c r="D1512" i="2"/>
  <c r="C1512" i="2"/>
  <c r="B1512" i="2"/>
  <c r="A1512" i="2"/>
  <c r="G1511" i="2"/>
  <c r="F1511" i="2"/>
  <c r="E1511" i="2"/>
  <c r="D1511" i="2"/>
  <c r="C1511" i="2"/>
  <c r="B1511" i="2"/>
  <c r="A1511" i="2"/>
  <c r="G1506" i="2"/>
  <c r="F1506" i="2"/>
  <c r="E1506" i="2"/>
  <c r="D1506" i="2"/>
  <c r="C1506" i="2"/>
  <c r="B1506" i="2"/>
  <c r="A1506" i="2"/>
  <c r="G1505" i="2"/>
  <c r="F1505" i="2"/>
  <c r="E1505" i="2"/>
  <c r="D1505" i="2"/>
  <c r="C1505" i="2"/>
  <c r="B1505" i="2"/>
  <c r="A1505" i="2"/>
  <c r="G1504" i="2"/>
  <c r="F1504" i="2"/>
  <c r="E1504" i="2"/>
  <c r="D1504" i="2"/>
  <c r="C1504" i="2"/>
  <c r="B1504" i="2"/>
  <c r="A1504" i="2"/>
  <c r="G1503" i="2"/>
  <c r="F1503" i="2"/>
  <c r="E1503" i="2"/>
  <c r="D1503" i="2"/>
  <c r="C1503" i="2"/>
  <c r="B1503" i="2"/>
  <c r="A1503" i="2"/>
  <c r="G1502" i="2"/>
  <c r="F1502" i="2"/>
  <c r="E1502" i="2"/>
  <c r="D1502" i="2"/>
  <c r="C1502" i="2"/>
  <c r="B1502" i="2"/>
  <c r="A1502" i="2"/>
  <c r="G1501" i="2"/>
  <c r="F1501" i="2"/>
  <c r="E1501" i="2"/>
  <c r="D1501" i="2"/>
  <c r="C1501" i="2"/>
  <c r="B1501" i="2"/>
  <c r="A1501" i="2"/>
  <c r="G1500" i="2"/>
  <c r="F1500" i="2"/>
  <c r="E1500" i="2"/>
  <c r="D1500" i="2"/>
  <c r="C1500" i="2"/>
  <c r="B1500" i="2"/>
  <c r="A1500" i="2"/>
  <c r="G1499" i="2"/>
  <c r="F1499" i="2"/>
  <c r="E1499" i="2"/>
  <c r="D1499" i="2"/>
  <c r="C1499" i="2"/>
  <c r="B1499" i="2"/>
  <c r="A1499" i="2"/>
  <c r="G1494" i="2"/>
  <c r="F1494" i="2"/>
  <c r="E1494" i="2"/>
  <c r="D1494" i="2"/>
  <c r="C1494" i="2"/>
  <c r="B1494" i="2"/>
  <c r="A1494" i="2"/>
  <c r="G1493" i="2"/>
  <c r="F1493" i="2"/>
  <c r="E1493" i="2"/>
  <c r="D1493" i="2"/>
  <c r="C1493" i="2"/>
  <c r="B1493" i="2"/>
  <c r="A1493" i="2"/>
  <c r="G1488" i="2"/>
  <c r="F1488" i="2"/>
  <c r="E1488" i="2"/>
  <c r="D1488" i="2"/>
  <c r="C1488" i="2"/>
  <c r="B1488" i="2"/>
  <c r="A1488" i="2"/>
  <c r="G1487" i="2"/>
  <c r="F1487" i="2"/>
  <c r="E1487" i="2"/>
  <c r="D1487" i="2"/>
  <c r="C1487" i="2"/>
  <c r="B1487" i="2"/>
  <c r="A1487" i="2"/>
  <c r="G1482" i="2"/>
  <c r="F1482" i="2"/>
  <c r="E1482" i="2"/>
  <c r="D1482" i="2"/>
  <c r="C1482" i="2"/>
  <c r="B1482" i="2"/>
  <c r="A1482" i="2"/>
  <c r="G1481" i="2"/>
  <c r="F1481" i="2"/>
  <c r="E1481" i="2"/>
  <c r="D1481" i="2"/>
  <c r="C1481" i="2"/>
  <c r="B1481" i="2"/>
  <c r="A1481" i="2"/>
  <c r="G1476" i="2"/>
  <c r="F1476" i="2"/>
  <c r="E1476" i="2"/>
  <c r="D1476" i="2"/>
  <c r="C1476" i="2"/>
  <c r="B1476" i="2"/>
  <c r="A1476" i="2"/>
  <c r="G1475" i="2"/>
  <c r="F1475" i="2"/>
  <c r="E1475" i="2"/>
  <c r="D1475" i="2"/>
  <c r="C1475" i="2"/>
  <c r="B1475" i="2"/>
  <c r="A1475" i="2"/>
  <c r="G1474" i="2"/>
  <c r="F1474" i="2"/>
  <c r="E1474" i="2"/>
  <c r="D1474" i="2"/>
  <c r="C1474" i="2"/>
  <c r="B1474" i="2"/>
  <c r="A1474" i="2"/>
  <c r="G1469" i="2"/>
  <c r="F1469" i="2"/>
  <c r="E1469" i="2"/>
  <c r="D1469" i="2"/>
  <c r="C1469" i="2"/>
  <c r="B1469" i="2"/>
  <c r="A1469" i="2"/>
  <c r="G1468" i="2"/>
  <c r="F1468" i="2"/>
  <c r="E1468" i="2"/>
  <c r="D1468" i="2"/>
  <c r="C1468" i="2"/>
  <c r="B1468" i="2"/>
  <c r="A1468" i="2"/>
  <c r="G1463" i="2"/>
  <c r="F1463" i="2"/>
  <c r="E1463" i="2"/>
  <c r="D1463" i="2"/>
  <c r="C1463" i="2"/>
  <c r="B1463" i="2"/>
  <c r="A1463" i="2"/>
  <c r="G1462" i="2"/>
  <c r="F1462" i="2"/>
  <c r="E1462" i="2"/>
  <c r="D1462" i="2"/>
  <c r="C1462" i="2"/>
  <c r="B1462" i="2"/>
  <c r="A1462" i="2"/>
  <c r="G1461" i="2"/>
  <c r="F1461" i="2"/>
  <c r="E1461" i="2"/>
  <c r="D1461" i="2"/>
  <c r="C1461" i="2"/>
  <c r="B1461" i="2"/>
  <c r="A1461" i="2"/>
  <c r="G1460" i="2"/>
  <c r="F1460" i="2"/>
  <c r="E1460" i="2"/>
  <c r="D1460" i="2"/>
  <c r="C1460" i="2"/>
  <c r="B1460" i="2"/>
  <c r="A1460" i="2"/>
  <c r="G1459" i="2"/>
  <c r="F1459" i="2"/>
  <c r="E1459" i="2"/>
  <c r="D1459" i="2"/>
  <c r="C1459" i="2"/>
  <c r="B1459" i="2"/>
  <c r="A1459" i="2"/>
  <c r="G1458" i="2"/>
  <c r="F1458" i="2"/>
  <c r="E1458" i="2"/>
  <c r="D1458" i="2"/>
  <c r="C1458" i="2"/>
  <c r="B1458" i="2"/>
  <c r="A1458" i="2"/>
  <c r="G1453" i="2"/>
  <c r="F1453" i="2"/>
  <c r="E1453" i="2"/>
  <c r="D1453" i="2"/>
  <c r="C1453" i="2"/>
  <c r="B1453" i="2"/>
  <c r="A1453" i="2"/>
  <c r="G1452" i="2"/>
  <c r="F1452" i="2"/>
  <c r="E1452" i="2"/>
  <c r="D1452" i="2"/>
  <c r="C1452" i="2"/>
  <c r="B1452" i="2"/>
  <c r="A1452" i="2"/>
  <c r="G1451" i="2"/>
  <c r="F1451" i="2"/>
  <c r="E1451" i="2"/>
  <c r="D1451" i="2"/>
  <c r="C1451" i="2"/>
  <c r="B1451" i="2"/>
  <c r="A1451" i="2"/>
  <c r="G1446" i="2"/>
  <c r="F1446" i="2"/>
  <c r="E1446" i="2"/>
  <c r="D1446" i="2"/>
  <c r="C1446" i="2"/>
  <c r="B1446" i="2"/>
  <c r="A1446" i="2"/>
  <c r="G1444" i="2"/>
  <c r="F1444" i="2"/>
  <c r="E1444" i="2"/>
  <c r="D1444" i="2"/>
  <c r="C1444" i="2"/>
  <c r="B1444" i="2"/>
  <c r="A1444" i="2"/>
  <c r="G1439" i="2"/>
  <c r="F1439" i="2"/>
  <c r="E1439" i="2"/>
  <c r="D1439" i="2"/>
  <c r="C1439" i="2"/>
  <c r="B1439" i="2"/>
  <c r="A1439" i="2"/>
  <c r="G1438" i="2"/>
  <c r="F1438" i="2"/>
  <c r="E1438" i="2"/>
  <c r="D1438" i="2"/>
  <c r="C1438" i="2"/>
  <c r="B1438" i="2"/>
  <c r="A1438" i="2"/>
  <c r="G1433" i="2"/>
  <c r="F1433" i="2"/>
  <c r="E1433" i="2"/>
  <c r="D1433" i="2"/>
  <c r="C1433" i="2"/>
  <c r="B1433" i="2"/>
  <c r="A1433" i="2"/>
  <c r="G1432" i="2"/>
  <c r="F1432" i="2"/>
  <c r="E1432" i="2"/>
  <c r="D1432" i="2"/>
  <c r="C1432" i="2"/>
  <c r="B1432" i="2"/>
  <c r="A1432" i="2"/>
  <c r="G1427" i="2"/>
  <c r="F1427" i="2"/>
  <c r="E1427" i="2"/>
  <c r="D1427" i="2"/>
  <c r="C1427" i="2"/>
  <c r="B1427" i="2"/>
  <c r="A1427" i="2"/>
  <c r="G1426" i="2"/>
  <c r="F1426" i="2"/>
  <c r="E1426" i="2"/>
  <c r="D1426" i="2"/>
  <c r="C1426" i="2"/>
  <c r="B1426" i="2"/>
  <c r="A1426" i="2"/>
  <c r="G1425" i="2"/>
  <c r="F1425" i="2"/>
  <c r="E1425" i="2"/>
  <c r="D1425" i="2"/>
  <c r="C1425" i="2"/>
  <c r="B1425" i="2"/>
  <c r="A1425" i="2"/>
  <c r="G1424" i="2"/>
  <c r="F1424" i="2"/>
  <c r="E1424" i="2"/>
  <c r="D1424" i="2"/>
  <c r="C1424" i="2"/>
  <c r="B1424" i="2"/>
  <c r="A1424" i="2"/>
  <c r="G1423" i="2"/>
  <c r="F1423" i="2"/>
  <c r="E1423" i="2"/>
  <c r="D1423" i="2"/>
  <c r="C1423" i="2"/>
  <c r="B1423" i="2"/>
  <c r="A1423" i="2"/>
  <c r="G1422" i="2"/>
  <c r="F1422" i="2"/>
  <c r="E1422" i="2"/>
  <c r="D1422" i="2"/>
  <c r="C1422" i="2"/>
  <c r="B1422" i="2"/>
  <c r="A1422" i="2"/>
  <c r="G1421" i="2"/>
  <c r="F1421" i="2"/>
  <c r="E1421" i="2"/>
  <c r="D1421" i="2"/>
  <c r="C1421" i="2"/>
  <c r="B1421" i="2"/>
  <c r="A1421" i="2"/>
  <c r="G1420" i="2"/>
  <c r="F1420" i="2"/>
  <c r="E1420" i="2"/>
  <c r="D1420" i="2"/>
  <c r="C1420" i="2"/>
  <c r="B1420" i="2"/>
  <c r="A1420" i="2"/>
  <c r="G1419" i="2"/>
  <c r="F1419" i="2"/>
  <c r="E1419" i="2"/>
  <c r="D1419" i="2"/>
  <c r="C1419" i="2"/>
  <c r="B1419" i="2"/>
  <c r="A1419" i="2"/>
  <c r="G1418" i="2"/>
  <c r="F1418" i="2"/>
  <c r="E1418" i="2"/>
  <c r="D1418" i="2"/>
  <c r="C1418" i="2"/>
  <c r="B1418" i="2"/>
  <c r="A1418" i="2"/>
  <c r="G1417" i="2"/>
  <c r="F1417" i="2"/>
  <c r="E1417" i="2"/>
  <c r="D1417" i="2"/>
  <c r="C1417" i="2"/>
  <c r="B1417" i="2"/>
  <c r="A1417" i="2"/>
  <c r="G1416" i="2"/>
  <c r="F1416" i="2"/>
  <c r="E1416" i="2"/>
  <c r="D1416" i="2"/>
  <c r="C1416" i="2"/>
  <c r="B1416" i="2"/>
  <c r="A1416" i="2"/>
  <c r="G1415" i="2"/>
  <c r="F1415" i="2"/>
  <c r="E1415" i="2"/>
  <c r="D1415" i="2"/>
  <c r="C1415" i="2"/>
  <c r="B1415" i="2"/>
  <c r="A1415" i="2"/>
  <c r="G1414" i="2"/>
  <c r="F1414" i="2"/>
  <c r="E1414" i="2"/>
  <c r="D1414" i="2"/>
  <c r="C1414" i="2"/>
  <c r="B1414" i="2"/>
  <c r="A1414" i="2"/>
  <c r="G1413" i="2"/>
  <c r="F1413" i="2"/>
  <c r="E1413" i="2"/>
  <c r="D1413" i="2"/>
  <c r="C1413" i="2"/>
  <c r="B1413" i="2"/>
  <c r="A1413" i="2"/>
  <c r="G1412" i="2"/>
  <c r="F1412" i="2"/>
  <c r="E1412" i="2"/>
  <c r="D1412" i="2"/>
  <c r="C1412" i="2"/>
  <c r="B1412" i="2"/>
  <c r="A1412" i="2"/>
  <c r="G1411" i="2"/>
  <c r="F1411" i="2"/>
  <c r="E1411" i="2"/>
  <c r="D1411" i="2"/>
  <c r="C1411" i="2"/>
  <c r="B1411" i="2"/>
  <c r="A1411" i="2"/>
  <c r="G1410" i="2"/>
  <c r="F1410" i="2"/>
  <c r="E1410" i="2"/>
  <c r="D1410" i="2"/>
  <c r="C1410" i="2"/>
  <c r="B1410" i="2"/>
  <c r="A1410" i="2"/>
  <c r="G1409" i="2"/>
  <c r="F1409" i="2"/>
  <c r="E1409" i="2"/>
  <c r="D1409" i="2"/>
  <c r="C1409" i="2"/>
  <c r="B1409" i="2"/>
  <c r="A1409" i="2"/>
  <c r="G1408" i="2"/>
  <c r="F1408" i="2"/>
  <c r="E1408" i="2"/>
  <c r="D1408" i="2"/>
  <c r="C1408" i="2"/>
  <c r="B1408" i="2"/>
  <c r="A1408" i="2"/>
  <c r="G1407" i="2"/>
  <c r="F1407" i="2"/>
  <c r="E1407" i="2"/>
  <c r="D1407" i="2"/>
  <c r="C1407" i="2"/>
  <c r="B1407" i="2"/>
  <c r="A1407" i="2"/>
  <c r="G1406" i="2"/>
  <c r="F1406" i="2"/>
  <c r="E1406" i="2"/>
  <c r="D1406" i="2"/>
  <c r="C1406" i="2"/>
  <c r="B1406" i="2"/>
  <c r="A1406" i="2"/>
  <c r="G1405" i="2"/>
  <c r="F1405" i="2"/>
  <c r="E1405" i="2"/>
  <c r="D1405" i="2"/>
  <c r="C1405" i="2"/>
  <c r="B1405" i="2"/>
  <c r="A1405" i="2"/>
  <c r="G1404" i="2"/>
  <c r="F1404" i="2"/>
  <c r="E1404" i="2"/>
  <c r="D1404" i="2"/>
  <c r="C1404" i="2"/>
  <c r="B1404" i="2"/>
  <c r="A1404" i="2"/>
  <c r="G1403" i="2"/>
  <c r="F1403" i="2"/>
  <c r="E1403" i="2"/>
  <c r="D1403" i="2"/>
  <c r="C1403" i="2"/>
  <c r="B1403" i="2"/>
  <c r="A1403" i="2"/>
  <c r="G1398" i="2"/>
  <c r="F1398" i="2"/>
  <c r="E1398" i="2"/>
  <c r="D1398" i="2"/>
  <c r="C1398" i="2"/>
  <c r="B1398" i="2"/>
  <c r="A1398" i="2"/>
  <c r="G1397" i="2"/>
  <c r="F1397" i="2"/>
  <c r="E1397" i="2"/>
  <c r="D1397" i="2"/>
  <c r="C1397" i="2"/>
  <c r="B1397" i="2"/>
  <c r="A1397" i="2"/>
  <c r="G1392" i="2"/>
  <c r="F1392" i="2"/>
  <c r="E1392" i="2"/>
  <c r="D1392" i="2"/>
  <c r="C1392" i="2"/>
  <c r="B1392" i="2"/>
  <c r="A1392" i="2"/>
  <c r="G1391" i="2"/>
  <c r="F1391" i="2"/>
  <c r="E1391" i="2"/>
  <c r="D1391" i="2"/>
  <c r="C1391" i="2"/>
  <c r="B1391" i="2"/>
  <c r="A1391" i="2"/>
  <c r="G1386" i="2"/>
  <c r="F1386" i="2"/>
  <c r="E1386" i="2"/>
  <c r="D1386" i="2"/>
  <c r="C1386" i="2"/>
  <c r="B1386" i="2"/>
  <c r="A1386" i="2"/>
  <c r="G1385" i="2"/>
  <c r="F1385" i="2"/>
  <c r="E1385" i="2"/>
  <c r="D1385" i="2"/>
  <c r="C1385" i="2"/>
  <c r="B1385" i="2"/>
  <c r="A1385" i="2"/>
  <c r="G1380" i="2"/>
  <c r="F1380" i="2"/>
  <c r="E1380" i="2"/>
  <c r="D1380" i="2"/>
  <c r="C1380" i="2"/>
  <c r="B1380" i="2"/>
  <c r="A1380" i="2"/>
  <c r="G1379" i="2"/>
  <c r="F1379" i="2"/>
  <c r="E1379" i="2"/>
  <c r="D1379" i="2"/>
  <c r="C1379" i="2"/>
  <c r="B1379" i="2"/>
  <c r="A1379" i="2"/>
  <c r="G1374" i="2"/>
  <c r="F1374" i="2"/>
  <c r="E1374" i="2"/>
  <c r="D1374" i="2"/>
  <c r="C1374" i="2"/>
  <c r="B1374" i="2"/>
  <c r="A1374" i="2"/>
  <c r="G1373" i="2"/>
  <c r="F1373" i="2"/>
  <c r="E1373" i="2"/>
  <c r="D1373" i="2"/>
  <c r="C1373" i="2"/>
  <c r="B1373" i="2"/>
  <c r="A1373" i="2"/>
  <c r="G1368" i="2"/>
  <c r="F1368" i="2"/>
  <c r="E1368" i="2"/>
  <c r="D1368" i="2"/>
  <c r="C1368" i="2"/>
  <c r="B1368" i="2"/>
  <c r="A1368" i="2"/>
  <c r="G1367" i="2"/>
  <c r="F1367" i="2"/>
  <c r="E1367" i="2"/>
  <c r="D1367" i="2"/>
  <c r="C1367" i="2"/>
  <c r="B1367" i="2"/>
  <c r="A1367" i="2"/>
  <c r="G1366" i="2"/>
  <c r="F1366" i="2"/>
  <c r="E1366" i="2"/>
  <c r="D1366" i="2"/>
  <c r="C1366" i="2"/>
  <c r="B1366" i="2"/>
  <c r="A1366" i="2"/>
  <c r="G1365" i="2"/>
  <c r="F1365" i="2"/>
  <c r="E1365" i="2"/>
  <c r="D1365" i="2"/>
  <c r="C1365" i="2"/>
  <c r="B1365" i="2"/>
  <c r="A1365" i="2"/>
  <c r="G1364" i="2"/>
  <c r="F1364" i="2"/>
  <c r="E1364" i="2"/>
  <c r="D1364" i="2"/>
  <c r="C1364" i="2"/>
  <c r="B1364" i="2"/>
  <c r="A1364" i="2"/>
  <c r="G1363" i="2"/>
  <c r="F1363" i="2"/>
  <c r="E1363" i="2"/>
  <c r="D1363" i="2"/>
  <c r="C1363" i="2"/>
  <c r="B1363" i="2"/>
  <c r="A1363" i="2"/>
  <c r="G1362" i="2"/>
  <c r="F1362" i="2"/>
  <c r="E1362" i="2"/>
  <c r="D1362" i="2"/>
  <c r="C1362" i="2"/>
  <c r="B1362" i="2"/>
  <c r="A1362" i="2"/>
  <c r="G1361" i="2"/>
  <c r="F1361" i="2"/>
  <c r="E1361" i="2"/>
  <c r="D1361" i="2"/>
  <c r="C1361" i="2"/>
  <c r="B1361" i="2"/>
  <c r="A1361" i="2"/>
  <c r="G1360" i="2"/>
  <c r="F1360" i="2"/>
  <c r="E1360" i="2"/>
  <c r="D1360" i="2"/>
  <c r="C1360" i="2"/>
  <c r="B1360" i="2"/>
  <c r="A1360" i="2"/>
  <c r="G1358" i="2"/>
  <c r="F1358" i="2"/>
  <c r="E1358" i="2"/>
  <c r="D1358" i="2"/>
  <c r="C1358" i="2"/>
  <c r="B1358" i="2"/>
  <c r="A1358" i="2"/>
  <c r="G1357" i="2"/>
  <c r="F1357" i="2"/>
  <c r="E1357" i="2"/>
  <c r="D1357" i="2"/>
  <c r="C1357" i="2"/>
  <c r="B1357" i="2"/>
  <c r="A1357" i="2"/>
  <c r="G1356" i="2"/>
  <c r="F1356" i="2"/>
  <c r="E1356" i="2"/>
  <c r="D1356" i="2"/>
  <c r="C1356" i="2"/>
  <c r="B1356" i="2"/>
  <c r="A1356" i="2"/>
  <c r="G1355" i="2"/>
  <c r="F1355" i="2"/>
  <c r="E1355" i="2"/>
  <c r="D1355" i="2"/>
  <c r="C1355" i="2"/>
  <c r="B1355" i="2"/>
  <c r="A1355" i="2"/>
  <c r="G1354" i="2"/>
  <c r="F1354" i="2"/>
  <c r="E1354" i="2"/>
  <c r="D1354" i="2"/>
  <c r="C1354" i="2"/>
  <c r="B1354" i="2"/>
  <c r="A1354" i="2"/>
  <c r="G1353" i="2"/>
  <c r="F1353" i="2"/>
  <c r="E1353" i="2"/>
  <c r="D1353" i="2"/>
  <c r="C1353" i="2"/>
  <c r="B1353" i="2"/>
  <c r="A1353" i="2"/>
  <c r="G1351" i="2"/>
  <c r="F1351" i="2"/>
  <c r="E1351" i="2"/>
  <c r="D1351" i="2"/>
  <c r="C1351" i="2"/>
  <c r="B1351" i="2"/>
  <c r="A1351" i="2"/>
  <c r="G1350" i="2"/>
  <c r="F1350" i="2"/>
  <c r="E1350" i="2"/>
  <c r="D1350" i="2"/>
  <c r="C1350" i="2"/>
  <c r="B1350" i="2"/>
  <c r="A1350" i="2"/>
  <c r="G1349" i="2"/>
  <c r="F1349" i="2"/>
  <c r="E1349" i="2"/>
  <c r="D1349" i="2"/>
  <c r="C1349" i="2"/>
  <c r="B1349" i="2"/>
  <c r="A1349" i="2"/>
  <c r="G1348" i="2"/>
  <c r="F1348" i="2"/>
  <c r="E1348" i="2"/>
  <c r="D1348" i="2"/>
  <c r="C1348" i="2"/>
  <c r="B1348" i="2"/>
  <c r="A1348" i="2"/>
  <c r="G1347" i="2"/>
  <c r="F1347" i="2"/>
  <c r="E1347" i="2"/>
  <c r="D1347" i="2"/>
  <c r="C1347" i="2"/>
  <c r="B1347" i="2"/>
  <c r="A1347" i="2"/>
  <c r="G1346" i="2"/>
  <c r="F1346" i="2"/>
  <c r="E1346" i="2"/>
  <c r="D1346" i="2"/>
  <c r="C1346" i="2"/>
  <c r="B1346" i="2"/>
  <c r="A1346" i="2"/>
  <c r="G1344" i="2"/>
  <c r="F1344" i="2"/>
  <c r="E1344" i="2"/>
  <c r="D1344" i="2"/>
  <c r="C1344" i="2"/>
  <c r="B1344" i="2"/>
  <c r="A1344" i="2"/>
  <c r="G1343" i="2"/>
  <c r="F1343" i="2"/>
  <c r="E1343" i="2"/>
  <c r="D1343" i="2"/>
  <c r="C1343" i="2"/>
  <c r="B1343" i="2"/>
  <c r="A1343" i="2"/>
  <c r="G1338" i="2"/>
  <c r="F1338" i="2"/>
  <c r="E1338" i="2"/>
  <c r="D1338" i="2"/>
  <c r="C1338" i="2"/>
  <c r="B1338" i="2"/>
  <c r="A1338" i="2"/>
  <c r="G1337" i="2"/>
  <c r="F1337" i="2"/>
  <c r="E1337" i="2"/>
  <c r="D1337" i="2"/>
  <c r="C1337" i="2"/>
  <c r="B1337" i="2"/>
  <c r="A1337" i="2"/>
  <c r="G1332" i="2"/>
  <c r="F1332" i="2"/>
  <c r="E1332" i="2"/>
  <c r="D1332" i="2"/>
  <c r="C1332" i="2"/>
  <c r="B1332" i="2"/>
  <c r="A1332" i="2"/>
  <c r="G1331" i="2"/>
  <c r="F1331" i="2"/>
  <c r="E1331" i="2"/>
  <c r="D1331" i="2"/>
  <c r="C1331" i="2"/>
  <c r="B1331" i="2"/>
  <c r="A1331" i="2"/>
  <c r="G1326" i="2"/>
  <c r="F1326" i="2"/>
  <c r="E1326" i="2"/>
  <c r="D1326" i="2"/>
  <c r="C1326" i="2"/>
  <c r="B1326" i="2"/>
  <c r="A1326" i="2"/>
  <c r="G1325" i="2"/>
  <c r="F1325" i="2"/>
  <c r="E1325" i="2"/>
  <c r="D1325" i="2"/>
  <c r="C1325" i="2"/>
  <c r="B1325" i="2"/>
  <c r="A1325" i="2"/>
  <c r="G1324" i="2"/>
  <c r="F1324" i="2"/>
  <c r="E1324" i="2"/>
  <c r="D1324" i="2"/>
  <c r="C1324" i="2"/>
  <c r="B1324" i="2"/>
  <c r="A1324" i="2"/>
  <c r="G1323" i="2"/>
  <c r="F1323" i="2"/>
  <c r="E1323" i="2"/>
  <c r="D1323" i="2"/>
  <c r="C1323" i="2"/>
  <c r="B1323" i="2"/>
  <c r="A1323" i="2"/>
  <c r="G1322" i="2"/>
  <c r="F1322" i="2"/>
  <c r="E1322" i="2"/>
  <c r="D1322" i="2"/>
  <c r="C1322" i="2"/>
  <c r="B1322" i="2"/>
  <c r="A1322" i="2"/>
  <c r="G1321" i="2"/>
  <c r="F1321" i="2"/>
  <c r="E1321" i="2"/>
  <c r="D1321" i="2"/>
  <c r="C1321" i="2"/>
  <c r="B1321" i="2"/>
  <c r="A1321" i="2"/>
  <c r="G1320" i="2"/>
  <c r="F1320" i="2"/>
  <c r="E1320" i="2"/>
  <c r="D1320" i="2"/>
  <c r="C1320" i="2"/>
  <c r="B1320" i="2"/>
  <c r="A1320" i="2"/>
  <c r="G1319" i="2"/>
  <c r="F1319" i="2"/>
  <c r="E1319" i="2"/>
  <c r="D1319" i="2"/>
  <c r="C1319" i="2"/>
  <c r="B1319" i="2"/>
  <c r="A1319" i="2"/>
  <c r="G1318" i="2"/>
  <c r="F1318" i="2"/>
  <c r="E1318" i="2"/>
  <c r="D1318" i="2"/>
  <c r="C1318" i="2"/>
  <c r="B1318" i="2"/>
  <c r="A1318" i="2"/>
  <c r="G1313" i="2"/>
  <c r="F1313" i="2"/>
  <c r="E1313" i="2"/>
  <c r="D1313" i="2"/>
  <c r="C1313" i="2"/>
  <c r="B1313" i="2"/>
  <c r="A1313" i="2"/>
  <c r="G1312" i="2"/>
  <c r="F1312" i="2"/>
  <c r="E1312" i="2"/>
  <c r="D1312" i="2"/>
  <c r="C1312" i="2"/>
  <c r="B1312" i="2"/>
  <c r="A1312" i="2"/>
  <c r="G1307" i="2"/>
  <c r="F1307" i="2"/>
  <c r="E1307" i="2"/>
  <c r="D1307" i="2"/>
  <c r="C1307" i="2"/>
  <c r="B1307" i="2"/>
  <c r="A1307" i="2"/>
  <c r="G1306" i="2"/>
  <c r="F1306" i="2"/>
  <c r="E1306" i="2"/>
  <c r="D1306" i="2"/>
  <c r="C1306" i="2"/>
  <c r="B1306" i="2"/>
  <c r="A1306" i="2"/>
  <c r="G1301" i="2"/>
  <c r="F1301" i="2"/>
  <c r="E1301" i="2"/>
  <c r="D1301" i="2"/>
  <c r="C1301" i="2"/>
  <c r="B1301" i="2"/>
  <c r="A1301" i="2"/>
  <c r="G1300" i="2"/>
  <c r="F1300" i="2"/>
  <c r="E1300" i="2"/>
  <c r="D1300" i="2"/>
  <c r="C1300" i="2"/>
  <c r="B1300" i="2"/>
  <c r="A1300" i="2"/>
  <c r="G1299" i="2"/>
  <c r="F1299" i="2"/>
  <c r="E1299" i="2"/>
  <c r="D1299" i="2"/>
  <c r="C1299" i="2"/>
  <c r="B1299" i="2"/>
  <c r="A1299" i="2"/>
  <c r="G1298" i="2"/>
  <c r="F1298" i="2"/>
  <c r="E1298" i="2"/>
  <c r="D1298" i="2"/>
  <c r="C1298" i="2"/>
  <c r="B1298" i="2"/>
  <c r="A1298" i="2"/>
  <c r="G1293" i="2"/>
  <c r="F1293" i="2"/>
  <c r="E1293" i="2"/>
  <c r="D1293" i="2"/>
  <c r="C1293" i="2"/>
  <c r="B1293" i="2"/>
  <c r="A1293" i="2"/>
  <c r="G1291" i="2"/>
  <c r="F1291" i="2"/>
  <c r="E1291" i="2"/>
  <c r="D1291" i="2"/>
  <c r="C1291" i="2"/>
  <c r="B1291" i="2"/>
  <c r="A1291" i="2"/>
  <c r="G1286" i="2"/>
  <c r="F1286" i="2"/>
  <c r="E1286" i="2"/>
  <c r="D1286" i="2"/>
  <c r="C1286" i="2"/>
  <c r="B1286" i="2"/>
  <c r="A1286" i="2"/>
  <c r="G1284" i="2"/>
  <c r="F1284" i="2"/>
  <c r="E1284" i="2"/>
  <c r="D1284" i="2"/>
  <c r="C1284" i="2"/>
  <c r="B1284" i="2"/>
  <c r="A1284" i="2"/>
  <c r="G1283" i="2"/>
  <c r="F1283" i="2"/>
  <c r="E1283" i="2"/>
  <c r="D1283" i="2"/>
  <c r="C1283" i="2"/>
  <c r="B1283" i="2"/>
  <c r="A1283" i="2"/>
  <c r="G1282" i="2"/>
  <c r="F1282" i="2"/>
  <c r="E1282" i="2"/>
  <c r="D1282" i="2"/>
  <c r="C1282" i="2"/>
  <c r="B1282" i="2"/>
  <c r="A1282" i="2"/>
  <c r="G1281" i="2"/>
  <c r="F1281" i="2"/>
  <c r="E1281" i="2"/>
  <c r="D1281" i="2"/>
  <c r="C1281" i="2"/>
  <c r="B1281" i="2"/>
  <c r="A1281" i="2"/>
  <c r="G1280" i="2"/>
  <c r="F1280" i="2"/>
  <c r="E1280" i="2"/>
  <c r="D1280" i="2"/>
  <c r="C1280" i="2"/>
  <c r="B1280" i="2"/>
  <c r="A1280" i="2"/>
  <c r="G1279" i="2"/>
  <c r="F1279" i="2"/>
  <c r="E1279" i="2"/>
  <c r="D1279" i="2"/>
  <c r="C1279" i="2"/>
  <c r="B1279" i="2"/>
  <c r="A1279" i="2"/>
  <c r="G1278" i="2"/>
  <c r="F1278" i="2"/>
  <c r="E1278" i="2"/>
  <c r="D1278" i="2"/>
  <c r="C1278" i="2"/>
  <c r="B1278" i="2"/>
  <c r="A1278" i="2"/>
  <c r="G1277" i="2"/>
  <c r="F1277" i="2"/>
  <c r="E1277" i="2"/>
  <c r="D1277" i="2"/>
  <c r="C1277" i="2"/>
  <c r="B1277" i="2"/>
  <c r="A1277" i="2"/>
  <c r="G1276" i="2"/>
  <c r="F1276" i="2"/>
  <c r="E1276" i="2"/>
  <c r="D1276" i="2"/>
  <c r="C1276" i="2"/>
  <c r="B1276" i="2"/>
  <c r="A1276" i="2"/>
  <c r="G1275" i="2"/>
  <c r="F1275" i="2"/>
  <c r="E1275" i="2"/>
  <c r="D1275" i="2"/>
  <c r="C1275" i="2"/>
  <c r="B1275" i="2"/>
  <c r="A1275" i="2"/>
  <c r="G1270" i="2"/>
  <c r="F1270" i="2"/>
  <c r="E1270" i="2"/>
  <c r="D1270" i="2"/>
  <c r="C1270" i="2"/>
  <c r="B1270" i="2"/>
  <c r="A1270" i="2"/>
  <c r="G1269" i="2"/>
  <c r="F1269" i="2"/>
  <c r="E1269" i="2"/>
  <c r="D1269" i="2"/>
  <c r="C1269" i="2"/>
  <c r="B1269" i="2"/>
  <c r="A1269" i="2"/>
  <c r="G1268" i="2"/>
  <c r="F1268" i="2"/>
  <c r="E1268" i="2"/>
  <c r="D1268" i="2"/>
  <c r="C1268" i="2"/>
  <c r="B1268" i="2"/>
  <c r="A1268" i="2"/>
  <c r="G1267" i="2"/>
  <c r="F1267" i="2"/>
  <c r="E1267" i="2"/>
  <c r="D1267" i="2"/>
  <c r="C1267" i="2"/>
  <c r="B1267" i="2"/>
  <c r="A1267" i="2"/>
  <c r="G1266" i="2"/>
  <c r="F1266" i="2"/>
  <c r="E1266" i="2"/>
  <c r="D1266" i="2"/>
  <c r="C1266" i="2"/>
  <c r="B1266" i="2"/>
  <c r="A1266" i="2"/>
  <c r="G1265" i="2"/>
  <c r="F1265" i="2"/>
  <c r="E1265" i="2"/>
  <c r="D1265" i="2"/>
  <c r="C1265" i="2"/>
  <c r="B1265" i="2"/>
  <c r="A1265" i="2"/>
  <c r="G1260" i="2"/>
  <c r="F1260" i="2"/>
  <c r="E1260" i="2"/>
  <c r="D1260" i="2"/>
  <c r="C1260" i="2"/>
  <c r="B1260" i="2"/>
  <c r="A1260" i="2"/>
  <c r="G1259" i="2"/>
  <c r="F1259" i="2"/>
  <c r="E1259" i="2"/>
  <c r="D1259" i="2"/>
  <c r="C1259" i="2"/>
  <c r="B1259" i="2"/>
  <c r="A1259" i="2"/>
  <c r="G1258" i="2"/>
  <c r="F1258" i="2"/>
  <c r="E1258" i="2"/>
  <c r="D1258" i="2"/>
  <c r="C1258" i="2"/>
  <c r="B1258" i="2"/>
  <c r="A1258" i="2"/>
  <c r="G1257" i="2"/>
  <c r="F1257" i="2"/>
  <c r="E1257" i="2"/>
  <c r="D1257" i="2"/>
  <c r="C1257" i="2"/>
  <c r="B1257" i="2"/>
  <c r="A1257" i="2"/>
  <c r="G1256" i="2"/>
  <c r="F1256" i="2"/>
  <c r="E1256" i="2"/>
  <c r="D1256" i="2"/>
  <c r="C1256" i="2"/>
  <c r="B1256" i="2"/>
  <c r="A1256" i="2"/>
  <c r="G1255" i="2"/>
  <c r="F1255" i="2"/>
  <c r="E1255" i="2"/>
  <c r="D1255" i="2"/>
  <c r="C1255" i="2"/>
  <c r="B1255" i="2"/>
  <c r="A1255" i="2"/>
  <c r="G1254" i="2"/>
  <c r="F1254" i="2"/>
  <c r="E1254" i="2"/>
  <c r="D1254" i="2"/>
  <c r="C1254" i="2"/>
  <c r="B1254" i="2"/>
  <c r="A1254" i="2"/>
  <c r="G1253" i="2"/>
  <c r="F1253" i="2"/>
  <c r="E1253" i="2"/>
  <c r="D1253" i="2"/>
  <c r="C1253" i="2"/>
  <c r="B1253" i="2"/>
  <c r="A1253" i="2"/>
  <c r="G1252" i="2"/>
  <c r="F1252" i="2"/>
  <c r="E1252" i="2"/>
  <c r="D1252" i="2"/>
  <c r="C1252" i="2"/>
  <c r="B1252" i="2"/>
  <c r="A1252" i="2"/>
  <c r="G1251" i="2"/>
  <c r="F1251" i="2"/>
  <c r="E1251" i="2"/>
  <c r="D1251" i="2"/>
  <c r="C1251" i="2"/>
  <c r="B1251" i="2"/>
  <c r="A1251" i="2"/>
  <c r="G1250" i="2"/>
  <c r="F1250" i="2"/>
  <c r="E1250" i="2"/>
  <c r="D1250" i="2"/>
  <c r="C1250" i="2"/>
  <c r="B1250" i="2"/>
  <c r="A1250" i="2"/>
  <c r="G1249" i="2"/>
  <c r="F1249" i="2"/>
  <c r="E1249" i="2"/>
  <c r="D1249" i="2"/>
  <c r="C1249" i="2"/>
  <c r="B1249" i="2"/>
  <c r="A1249" i="2"/>
  <c r="G1248" i="2"/>
  <c r="F1248" i="2"/>
  <c r="E1248" i="2"/>
  <c r="D1248" i="2"/>
  <c r="C1248" i="2"/>
  <c r="B1248" i="2"/>
  <c r="A1248" i="2"/>
  <c r="G1247" i="2"/>
  <c r="F1247" i="2"/>
  <c r="E1247" i="2"/>
  <c r="D1247" i="2"/>
  <c r="C1247" i="2"/>
  <c r="B1247" i="2"/>
  <c r="A1247" i="2"/>
  <c r="G1246" i="2"/>
  <c r="F1246" i="2"/>
  <c r="E1246" i="2"/>
  <c r="D1246" i="2"/>
  <c r="C1246" i="2"/>
  <c r="B1246" i="2"/>
  <c r="A1246" i="2"/>
  <c r="G1245" i="2"/>
  <c r="F1245" i="2"/>
  <c r="E1245" i="2"/>
  <c r="D1245" i="2"/>
  <c r="C1245" i="2"/>
  <c r="B1245" i="2"/>
  <c r="A1245" i="2"/>
  <c r="G1244" i="2"/>
  <c r="F1244" i="2"/>
  <c r="E1244" i="2"/>
  <c r="D1244" i="2"/>
  <c r="C1244" i="2"/>
  <c r="B1244" i="2"/>
  <c r="A1244" i="2"/>
  <c r="G1243" i="2"/>
  <c r="F1243" i="2"/>
  <c r="E1243" i="2"/>
  <c r="D1243" i="2"/>
  <c r="C1243" i="2"/>
  <c r="B1243" i="2"/>
  <c r="A1243" i="2"/>
  <c r="G1242" i="2"/>
  <c r="F1242" i="2"/>
  <c r="E1242" i="2"/>
  <c r="D1242" i="2"/>
  <c r="C1242" i="2"/>
  <c r="B1242" i="2"/>
  <c r="A1242" i="2"/>
  <c r="G1241" i="2"/>
  <c r="F1241" i="2"/>
  <c r="E1241" i="2"/>
  <c r="D1241" i="2"/>
  <c r="C1241" i="2"/>
  <c r="B1241" i="2"/>
  <c r="A1241" i="2"/>
  <c r="G1240" i="2"/>
  <c r="F1240" i="2"/>
  <c r="E1240" i="2"/>
  <c r="D1240" i="2"/>
  <c r="C1240" i="2"/>
  <c r="B1240" i="2"/>
  <c r="A1240" i="2"/>
  <c r="G1239" i="2"/>
  <c r="F1239" i="2"/>
  <c r="E1239" i="2"/>
  <c r="D1239" i="2"/>
  <c r="C1239" i="2"/>
  <c r="B1239" i="2"/>
  <c r="A1239" i="2"/>
  <c r="G1238" i="2"/>
  <c r="F1238" i="2"/>
  <c r="E1238" i="2"/>
  <c r="D1238" i="2"/>
  <c r="C1238" i="2"/>
  <c r="B1238" i="2"/>
  <c r="A1238" i="2"/>
  <c r="G1237" i="2"/>
  <c r="F1237" i="2"/>
  <c r="E1237" i="2"/>
  <c r="D1237" i="2"/>
  <c r="C1237" i="2"/>
  <c r="B1237" i="2"/>
  <c r="A1237" i="2"/>
  <c r="G1236" i="2"/>
  <c r="F1236" i="2"/>
  <c r="E1236" i="2"/>
  <c r="D1236" i="2"/>
  <c r="C1236" i="2"/>
  <c r="B1236" i="2"/>
  <c r="A1236" i="2"/>
  <c r="G1235" i="2"/>
  <c r="F1235" i="2"/>
  <c r="E1235" i="2"/>
  <c r="D1235" i="2"/>
  <c r="C1235" i="2"/>
  <c r="B1235" i="2"/>
  <c r="A1235" i="2"/>
  <c r="G1234" i="2"/>
  <c r="F1234" i="2"/>
  <c r="E1234" i="2"/>
  <c r="D1234" i="2"/>
  <c r="C1234" i="2"/>
  <c r="B1234" i="2"/>
  <c r="A1234" i="2"/>
  <c r="G1233" i="2"/>
  <c r="F1233" i="2"/>
  <c r="E1233" i="2"/>
  <c r="D1233" i="2"/>
  <c r="C1233" i="2"/>
  <c r="B1233" i="2"/>
  <c r="A1233" i="2"/>
  <c r="G1232" i="2"/>
  <c r="F1232" i="2"/>
  <c r="E1232" i="2"/>
  <c r="D1232" i="2"/>
  <c r="C1232" i="2"/>
  <c r="B1232" i="2"/>
  <c r="A1232" i="2"/>
  <c r="G1227" i="2"/>
  <c r="F1227" i="2"/>
  <c r="E1227" i="2"/>
  <c r="D1227" i="2"/>
  <c r="C1227" i="2"/>
  <c r="B1227" i="2"/>
  <c r="A1227" i="2"/>
  <c r="G1225" i="2"/>
  <c r="F1225" i="2"/>
  <c r="E1225" i="2"/>
  <c r="D1225" i="2"/>
  <c r="C1225" i="2"/>
  <c r="B1225" i="2"/>
  <c r="A1225" i="2"/>
  <c r="G1224" i="2"/>
  <c r="F1224" i="2"/>
  <c r="E1224" i="2"/>
  <c r="D1224" i="2"/>
  <c r="C1224" i="2"/>
  <c r="B1224" i="2"/>
  <c r="A1224" i="2"/>
  <c r="G1223" i="2"/>
  <c r="F1223" i="2"/>
  <c r="E1223" i="2"/>
  <c r="D1223" i="2"/>
  <c r="C1223" i="2"/>
  <c r="B1223" i="2"/>
  <c r="A1223" i="2"/>
  <c r="G1222" i="2"/>
  <c r="F1222" i="2"/>
  <c r="E1222" i="2"/>
  <c r="D1222" i="2"/>
  <c r="C1222" i="2"/>
  <c r="B1222" i="2"/>
  <c r="A1222" i="2"/>
  <c r="G1221" i="2"/>
  <c r="F1221" i="2"/>
  <c r="E1221" i="2"/>
  <c r="D1221" i="2"/>
  <c r="C1221" i="2"/>
  <c r="B1221" i="2"/>
  <c r="A1221" i="2"/>
  <c r="G1220" i="2"/>
  <c r="F1220" i="2"/>
  <c r="E1220" i="2"/>
  <c r="D1220" i="2"/>
  <c r="C1220" i="2"/>
  <c r="B1220" i="2"/>
  <c r="A1220" i="2"/>
  <c r="G1219" i="2"/>
  <c r="F1219" i="2"/>
  <c r="E1219" i="2"/>
  <c r="D1219" i="2"/>
  <c r="C1219" i="2"/>
  <c r="B1219" i="2"/>
  <c r="A1219" i="2"/>
  <c r="G1218" i="2"/>
  <c r="F1218" i="2"/>
  <c r="E1218" i="2"/>
  <c r="D1218" i="2"/>
  <c r="C1218" i="2"/>
  <c r="B1218" i="2"/>
  <c r="A1218" i="2"/>
  <c r="G1217" i="2"/>
  <c r="F1217" i="2"/>
  <c r="E1217" i="2"/>
  <c r="D1217" i="2"/>
  <c r="C1217" i="2"/>
  <c r="B1217" i="2"/>
  <c r="A1217" i="2"/>
  <c r="G1215" i="2"/>
  <c r="F1215" i="2"/>
  <c r="E1215" i="2"/>
  <c r="D1215" i="2"/>
  <c r="C1215" i="2"/>
  <c r="B1215" i="2"/>
  <c r="A1215" i="2"/>
  <c r="G1214" i="2"/>
  <c r="F1214" i="2"/>
  <c r="E1214" i="2"/>
  <c r="D1214" i="2"/>
  <c r="C1214" i="2"/>
  <c r="B1214" i="2"/>
  <c r="A1214" i="2"/>
  <c r="G1212" i="2"/>
  <c r="F1212" i="2"/>
  <c r="E1212" i="2"/>
  <c r="D1212" i="2"/>
  <c r="C1212" i="2"/>
  <c r="B1212" i="2"/>
  <c r="A1212" i="2"/>
  <c r="G1211" i="2"/>
  <c r="F1211" i="2"/>
  <c r="E1211" i="2"/>
  <c r="D1211" i="2"/>
  <c r="C1211" i="2"/>
  <c r="B1211" i="2"/>
  <c r="A1211" i="2"/>
  <c r="G1209" i="2"/>
  <c r="F1209" i="2"/>
  <c r="E1209" i="2"/>
  <c r="D1209" i="2"/>
  <c r="C1209" i="2"/>
  <c r="B1209" i="2"/>
  <c r="A1209" i="2"/>
  <c r="G1208" i="2"/>
  <c r="F1208" i="2"/>
  <c r="E1208" i="2"/>
  <c r="D1208" i="2"/>
  <c r="C1208" i="2"/>
  <c r="B1208" i="2"/>
  <c r="A1208" i="2"/>
  <c r="G1207" i="2"/>
  <c r="F1207" i="2"/>
  <c r="E1207" i="2"/>
  <c r="D1207" i="2"/>
  <c r="C1207" i="2"/>
  <c r="B1207" i="2"/>
  <c r="A1207" i="2"/>
  <c r="G1206" i="2"/>
  <c r="F1206" i="2"/>
  <c r="E1206" i="2"/>
  <c r="D1206" i="2"/>
  <c r="C1206" i="2"/>
  <c r="B1206" i="2"/>
  <c r="A1206" i="2"/>
  <c r="G1205" i="2"/>
  <c r="F1205" i="2"/>
  <c r="E1205" i="2"/>
  <c r="D1205" i="2"/>
  <c r="C1205" i="2"/>
  <c r="B1205" i="2"/>
  <c r="A1205" i="2"/>
  <c r="G1204" i="2"/>
  <c r="F1204" i="2"/>
  <c r="E1204" i="2"/>
  <c r="D1204" i="2"/>
  <c r="C1204" i="2"/>
  <c r="B1204" i="2"/>
  <c r="A1204" i="2"/>
  <c r="G1203" i="2"/>
  <c r="F1203" i="2"/>
  <c r="E1203" i="2"/>
  <c r="D1203" i="2"/>
  <c r="C1203" i="2"/>
  <c r="B1203" i="2"/>
  <c r="A1203" i="2"/>
  <c r="G1202" i="2"/>
  <c r="F1202" i="2"/>
  <c r="E1202" i="2"/>
  <c r="D1202" i="2"/>
  <c r="C1202" i="2"/>
  <c r="B1202" i="2"/>
  <c r="A1202" i="2"/>
  <c r="G1201" i="2"/>
  <c r="F1201" i="2"/>
  <c r="E1201" i="2"/>
  <c r="D1201" i="2"/>
  <c r="C1201" i="2"/>
  <c r="B1201" i="2"/>
  <c r="A1201" i="2"/>
  <c r="G1200" i="2"/>
  <c r="F1200" i="2"/>
  <c r="E1200" i="2"/>
  <c r="D1200" i="2"/>
  <c r="C1200" i="2"/>
  <c r="B1200" i="2"/>
  <c r="A1200" i="2"/>
  <c r="G1199" i="2"/>
  <c r="F1199" i="2"/>
  <c r="E1199" i="2"/>
  <c r="D1199" i="2"/>
  <c r="C1199" i="2"/>
  <c r="B1199" i="2"/>
  <c r="A1199" i="2"/>
  <c r="G1198" i="2"/>
  <c r="F1198" i="2"/>
  <c r="E1198" i="2"/>
  <c r="D1198" i="2"/>
  <c r="C1198" i="2"/>
  <c r="B1198" i="2"/>
  <c r="A1198" i="2"/>
  <c r="G1197" i="2"/>
  <c r="F1197" i="2"/>
  <c r="E1197" i="2"/>
  <c r="D1197" i="2"/>
  <c r="C1197" i="2"/>
  <c r="B1197" i="2"/>
  <c r="A1197" i="2"/>
  <c r="G1196" i="2"/>
  <c r="F1196" i="2"/>
  <c r="E1196" i="2"/>
  <c r="D1196" i="2"/>
  <c r="C1196" i="2"/>
  <c r="B1196" i="2"/>
  <c r="A1196" i="2"/>
  <c r="G1195" i="2"/>
  <c r="F1195" i="2"/>
  <c r="E1195" i="2"/>
  <c r="D1195" i="2"/>
  <c r="C1195" i="2"/>
  <c r="B1195" i="2"/>
  <c r="A1195" i="2"/>
  <c r="G1194" i="2"/>
  <c r="F1194" i="2"/>
  <c r="E1194" i="2"/>
  <c r="D1194" i="2"/>
  <c r="C1194" i="2"/>
  <c r="B1194" i="2"/>
  <c r="A1194" i="2"/>
  <c r="G1193" i="2"/>
  <c r="F1193" i="2"/>
  <c r="E1193" i="2"/>
  <c r="D1193" i="2"/>
  <c r="C1193" i="2"/>
  <c r="B1193" i="2"/>
  <c r="A1193" i="2"/>
  <c r="G1192" i="2"/>
  <c r="F1192" i="2"/>
  <c r="E1192" i="2"/>
  <c r="D1192" i="2"/>
  <c r="C1192" i="2"/>
  <c r="B1192" i="2"/>
  <c r="A1192" i="2"/>
  <c r="G1191" i="2"/>
  <c r="F1191" i="2"/>
  <c r="E1191" i="2"/>
  <c r="D1191" i="2"/>
  <c r="C1191" i="2"/>
  <c r="B1191" i="2"/>
  <c r="A1191" i="2"/>
  <c r="G1190" i="2"/>
  <c r="F1190" i="2"/>
  <c r="E1190" i="2"/>
  <c r="D1190" i="2"/>
  <c r="C1190" i="2"/>
  <c r="B1190" i="2"/>
  <c r="A1190" i="2"/>
  <c r="G1189" i="2"/>
  <c r="F1189" i="2"/>
  <c r="E1189" i="2"/>
  <c r="D1189" i="2"/>
  <c r="C1189" i="2"/>
  <c r="B1189" i="2"/>
  <c r="A1189" i="2"/>
  <c r="G1188" i="2"/>
  <c r="F1188" i="2"/>
  <c r="E1188" i="2"/>
  <c r="D1188" i="2"/>
  <c r="C1188" i="2"/>
  <c r="B1188" i="2"/>
  <c r="A1188" i="2"/>
  <c r="G1187" i="2"/>
  <c r="F1187" i="2"/>
  <c r="E1187" i="2"/>
  <c r="D1187" i="2"/>
  <c r="C1187" i="2"/>
  <c r="B1187" i="2"/>
  <c r="A1187" i="2"/>
  <c r="G1186" i="2"/>
  <c r="F1186" i="2"/>
  <c r="E1186" i="2"/>
  <c r="D1186" i="2"/>
  <c r="C1186" i="2"/>
  <c r="B1186" i="2"/>
  <c r="A1186" i="2"/>
  <c r="G1185" i="2"/>
  <c r="F1185" i="2"/>
  <c r="E1185" i="2"/>
  <c r="D1185" i="2"/>
  <c r="C1185" i="2"/>
  <c r="B1185" i="2"/>
  <c r="A1185" i="2"/>
  <c r="G1184" i="2"/>
  <c r="F1184" i="2"/>
  <c r="E1184" i="2"/>
  <c r="D1184" i="2"/>
  <c r="C1184" i="2"/>
  <c r="B1184" i="2"/>
  <c r="A1184" i="2"/>
  <c r="G1183" i="2"/>
  <c r="F1183" i="2"/>
  <c r="E1183" i="2"/>
  <c r="D1183" i="2"/>
  <c r="C1183" i="2"/>
  <c r="B1183" i="2"/>
  <c r="A1183" i="2"/>
  <c r="G1182" i="2"/>
  <c r="F1182" i="2"/>
  <c r="E1182" i="2"/>
  <c r="D1182" i="2"/>
  <c r="C1182" i="2"/>
  <c r="B1182" i="2"/>
  <c r="A1182" i="2"/>
  <c r="G1181" i="2"/>
  <c r="F1181" i="2"/>
  <c r="E1181" i="2"/>
  <c r="D1181" i="2"/>
  <c r="C1181" i="2"/>
  <c r="B1181" i="2"/>
  <c r="A1181" i="2"/>
  <c r="G1180" i="2"/>
  <c r="F1180" i="2"/>
  <c r="E1180" i="2"/>
  <c r="D1180" i="2"/>
  <c r="C1180" i="2"/>
  <c r="B1180" i="2"/>
  <c r="A1180" i="2"/>
  <c r="G1179" i="2"/>
  <c r="F1179" i="2"/>
  <c r="E1179" i="2"/>
  <c r="D1179" i="2"/>
  <c r="C1179" i="2"/>
  <c r="B1179" i="2"/>
  <c r="A1179" i="2"/>
  <c r="G1178" i="2"/>
  <c r="F1178" i="2"/>
  <c r="E1178" i="2"/>
  <c r="D1178" i="2"/>
  <c r="C1178" i="2"/>
  <c r="B1178" i="2"/>
  <c r="A1178" i="2"/>
  <c r="G1177" i="2"/>
  <c r="F1177" i="2"/>
  <c r="E1177" i="2"/>
  <c r="D1177" i="2"/>
  <c r="C1177" i="2"/>
  <c r="B1177" i="2"/>
  <c r="A1177" i="2"/>
  <c r="G1176" i="2"/>
  <c r="F1176" i="2"/>
  <c r="E1176" i="2"/>
  <c r="D1176" i="2"/>
  <c r="C1176" i="2"/>
  <c r="B1176" i="2"/>
  <c r="A1176" i="2"/>
  <c r="G1175" i="2"/>
  <c r="F1175" i="2"/>
  <c r="E1175" i="2"/>
  <c r="D1175" i="2"/>
  <c r="C1175" i="2"/>
  <c r="B1175" i="2"/>
  <c r="A1175" i="2"/>
  <c r="G1174" i="2"/>
  <c r="F1174" i="2"/>
  <c r="E1174" i="2"/>
  <c r="D1174" i="2"/>
  <c r="C1174" i="2"/>
  <c r="B1174" i="2"/>
  <c r="A1174" i="2"/>
  <c r="G1169" i="2"/>
  <c r="F1169" i="2"/>
  <c r="E1169" i="2"/>
  <c r="D1169" i="2"/>
  <c r="C1169" i="2"/>
  <c r="B1169" i="2"/>
  <c r="A1169" i="2"/>
  <c r="G1168" i="2"/>
  <c r="F1168" i="2"/>
  <c r="E1168" i="2"/>
  <c r="D1168" i="2"/>
  <c r="C1168" i="2"/>
  <c r="B1168" i="2"/>
  <c r="A1168" i="2"/>
  <c r="G1163" i="2"/>
  <c r="F1163" i="2"/>
  <c r="E1163" i="2"/>
  <c r="D1163" i="2"/>
  <c r="C1163" i="2"/>
  <c r="B1163" i="2"/>
  <c r="A1163" i="2"/>
  <c r="G1162" i="2"/>
  <c r="F1162" i="2"/>
  <c r="E1162" i="2"/>
  <c r="D1162" i="2"/>
  <c r="C1162" i="2"/>
  <c r="B1162" i="2"/>
  <c r="A1162" i="2"/>
  <c r="G1157" i="2"/>
  <c r="F1157" i="2"/>
  <c r="E1157" i="2"/>
  <c r="D1157" i="2"/>
  <c r="C1157" i="2"/>
  <c r="B1157" i="2"/>
  <c r="A1157" i="2"/>
  <c r="G1156" i="2"/>
  <c r="F1156" i="2"/>
  <c r="E1156" i="2"/>
  <c r="D1156" i="2"/>
  <c r="C1156" i="2"/>
  <c r="B1156" i="2"/>
  <c r="A1156" i="2"/>
  <c r="G1155" i="2"/>
  <c r="F1155" i="2"/>
  <c r="E1155" i="2"/>
  <c r="D1155" i="2"/>
  <c r="C1155" i="2"/>
  <c r="B1155" i="2"/>
  <c r="A1155" i="2"/>
  <c r="G1154" i="2"/>
  <c r="F1154" i="2"/>
  <c r="E1154" i="2"/>
  <c r="D1154" i="2"/>
  <c r="C1154" i="2"/>
  <c r="B1154" i="2"/>
  <c r="A1154" i="2"/>
  <c r="G1153" i="2"/>
  <c r="F1153" i="2"/>
  <c r="E1153" i="2"/>
  <c r="D1153" i="2"/>
  <c r="C1153" i="2"/>
  <c r="B1153" i="2"/>
  <c r="A1153" i="2"/>
  <c r="G1152" i="2"/>
  <c r="F1152" i="2"/>
  <c r="E1152" i="2"/>
  <c r="D1152" i="2"/>
  <c r="C1152" i="2"/>
  <c r="B1152" i="2"/>
  <c r="A1152" i="2"/>
  <c r="G1151" i="2"/>
  <c r="F1151" i="2"/>
  <c r="E1151" i="2"/>
  <c r="D1151" i="2"/>
  <c r="C1151" i="2"/>
  <c r="B1151" i="2"/>
  <c r="A1151" i="2"/>
  <c r="G1150" i="2"/>
  <c r="F1150" i="2"/>
  <c r="E1150" i="2"/>
  <c r="D1150" i="2"/>
  <c r="C1150" i="2"/>
  <c r="B1150" i="2"/>
  <c r="A1150" i="2"/>
  <c r="G1145" i="2"/>
  <c r="F1145" i="2"/>
  <c r="E1145" i="2"/>
  <c r="D1145" i="2"/>
  <c r="C1145" i="2"/>
  <c r="B1145" i="2"/>
  <c r="A1145" i="2"/>
  <c r="G1143" i="2"/>
  <c r="F1143" i="2"/>
  <c r="E1143" i="2"/>
  <c r="D1143" i="2"/>
  <c r="C1143" i="2"/>
  <c r="B1143" i="2"/>
  <c r="A1143" i="2"/>
  <c r="G1142" i="2"/>
  <c r="F1142" i="2"/>
  <c r="E1142" i="2"/>
  <c r="D1142" i="2"/>
  <c r="C1142" i="2"/>
  <c r="B1142" i="2"/>
  <c r="A1142" i="2"/>
  <c r="G1141" i="2"/>
  <c r="F1141" i="2"/>
  <c r="E1141" i="2"/>
  <c r="D1141" i="2"/>
  <c r="C1141" i="2"/>
  <c r="B1141" i="2"/>
  <c r="A1141" i="2"/>
  <c r="G1140" i="2"/>
  <c r="F1140" i="2"/>
  <c r="E1140" i="2"/>
  <c r="D1140" i="2"/>
  <c r="C1140" i="2"/>
  <c r="B1140" i="2"/>
  <c r="A1140" i="2"/>
  <c r="G1138" i="2"/>
  <c r="F1138" i="2"/>
  <c r="E1138" i="2"/>
  <c r="D1138" i="2"/>
  <c r="C1138" i="2"/>
  <c r="B1138" i="2"/>
  <c r="A1138" i="2"/>
  <c r="G1137" i="2"/>
  <c r="F1137" i="2"/>
  <c r="E1137" i="2"/>
  <c r="D1137" i="2"/>
  <c r="C1137" i="2"/>
  <c r="B1137" i="2"/>
  <c r="A1137" i="2"/>
  <c r="G1136" i="2"/>
  <c r="F1136" i="2"/>
  <c r="E1136" i="2"/>
  <c r="D1136" i="2"/>
  <c r="C1136" i="2"/>
  <c r="B1136" i="2"/>
  <c r="A1136" i="2"/>
  <c r="G1135" i="2"/>
  <c r="F1135" i="2"/>
  <c r="E1135" i="2"/>
  <c r="D1135" i="2"/>
  <c r="C1135" i="2"/>
  <c r="B1135" i="2"/>
  <c r="A1135" i="2"/>
  <c r="G1134" i="2"/>
  <c r="F1134" i="2"/>
  <c r="E1134" i="2"/>
  <c r="D1134" i="2"/>
  <c r="C1134" i="2"/>
  <c r="B1134" i="2"/>
  <c r="A1134" i="2"/>
  <c r="G1133" i="2"/>
  <c r="F1133" i="2"/>
  <c r="E1133" i="2"/>
  <c r="D1133" i="2"/>
  <c r="C1133" i="2"/>
  <c r="B1133" i="2"/>
  <c r="A1133" i="2"/>
  <c r="G1132" i="2"/>
  <c r="F1132" i="2"/>
  <c r="E1132" i="2"/>
  <c r="D1132" i="2"/>
  <c r="C1132" i="2"/>
  <c r="B1132" i="2"/>
  <c r="A1132" i="2"/>
  <c r="G1130" i="2"/>
  <c r="F1130" i="2"/>
  <c r="E1130" i="2"/>
  <c r="D1130" i="2"/>
  <c r="C1130" i="2"/>
  <c r="B1130" i="2"/>
  <c r="A1130" i="2"/>
  <c r="G1129" i="2"/>
  <c r="F1129" i="2"/>
  <c r="E1129" i="2"/>
  <c r="D1129" i="2"/>
  <c r="C1129" i="2"/>
  <c r="B1129" i="2"/>
  <c r="A1129" i="2"/>
  <c r="G1128" i="2"/>
  <c r="F1128" i="2"/>
  <c r="E1128" i="2"/>
  <c r="D1128" i="2"/>
  <c r="C1128" i="2"/>
  <c r="B1128" i="2"/>
  <c r="A1128" i="2"/>
  <c r="G1127" i="2"/>
  <c r="F1127" i="2"/>
  <c r="E1127" i="2"/>
  <c r="D1127" i="2"/>
  <c r="C1127" i="2"/>
  <c r="B1127" i="2"/>
  <c r="A1127" i="2"/>
  <c r="G1126" i="2"/>
  <c r="F1126" i="2"/>
  <c r="E1126" i="2"/>
  <c r="D1126" i="2"/>
  <c r="C1126" i="2"/>
  <c r="B1126" i="2"/>
  <c r="A1126" i="2"/>
  <c r="G1125" i="2"/>
  <c r="F1125" i="2"/>
  <c r="E1125" i="2"/>
  <c r="D1125" i="2"/>
  <c r="C1125" i="2"/>
  <c r="B1125" i="2"/>
  <c r="A1125" i="2"/>
  <c r="G1124" i="2"/>
  <c r="F1124" i="2"/>
  <c r="E1124" i="2"/>
  <c r="D1124" i="2"/>
  <c r="C1124" i="2"/>
  <c r="B1124" i="2"/>
  <c r="A1124" i="2"/>
  <c r="G1122" i="2"/>
  <c r="F1122" i="2"/>
  <c r="E1122" i="2"/>
  <c r="D1122" i="2"/>
  <c r="C1122" i="2"/>
  <c r="B1122" i="2"/>
  <c r="A1122" i="2"/>
  <c r="G1121" i="2"/>
  <c r="F1121" i="2"/>
  <c r="E1121" i="2"/>
  <c r="D1121" i="2"/>
  <c r="C1121" i="2"/>
  <c r="B1121" i="2"/>
  <c r="A1121" i="2"/>
  <c r="G1120" i="2"/>
  <c r="F1120" i="2"/>
  <c r="E1120" i="2"/>
  <c r="D1120" i="2"/>
  <c r="C1120" i="2"/>
  <c r="B1120" i="2"/>
  <c r="A1120" i="2"/>
  <c r="G1115" i="2"/>
  <c r="F1115" i="2"/>
  <c r="E1115" i="2"/>
  <c r="D1115" i="2"/>
  <c r="C1115" i="2"/>
  <c r="B1115" i="2"/>
  <c r="A1115" i="2"/>
  <c r="G1114" i="2"/>
  <c r="F1114" i="2"/>
  <c r="E1114" i="2"/>
  <c r="D1114" i="2"/>
  <c r="C1114" i="2"/>
  <c r="B1114" i="2"/>
  <c r="A1114" i="2"/>
  <c r="G1113" i="2"/>
  <c r="F1113" i="2"/>
  <c r="E1113" i="2"/>
  <c r="D1113" i="2"/>
  <c r="C1113" i="2"/>
  <c r="B1113" i="2"/>
  <c r="A1113" i="2"/>
  <c r="G1112" i="2"/>
  <c r="F1112" i="2"/>
  <c r="E1112" i="2"/>
  <c r="D1112" i="2"/>
  <c r="C1112" i="2"/>
  <c r="B1112" i="2"/>
  <c r="A1112" i="2"/>
  <c r="G1111" i="2"/>
  <c r="F1111" i="2"/>
  <c r="E1111" i="2"/>
  <c r="D1111" i="2"/>
  <c r="C1111" i="2"/>
  <c r="B1111" i="2"/>
  <c r="A1111" i="2"/>
  <c r="G1110" i="2"/>
  <c r="F1110" i="2"/>
  <c r="E1110" i="2"/>
  <c r="D1110" i="2"/>
  <c r="C1110" i="2"/>
  <c r="B1110" i="2"/>
  <c r="A1110" i="2"/>
  <c r="G1109" i="2"/>
  <c r="F1109" i="2"/>
  <c r="E1109" i="2"/>
  <c r="D1109" i="2"/>
  <c r="C1109" i="2"/>
  <c r="B1109" i="2"/>
  <c r="A1109" i="2"/>
  <c r="G1108" i="2"/>
  <c r="F1108" i="2"/>
  <c r="E1108" i="2"/>
  <c r="D1108" i="2"/>
  <c r="C1108" i="2"/>
  <c r="B1108" i="2"/>
  <c r="A1108" i="2"/>
  <c r="G1103" i="2"/>
  <c r="F1103" i="2"/>
  <c r="E1103" i="2"/>
  <c r="D1103" i="2"/>
  <c r="C1103" i="2"/>
  <c r="B1103" i="2"/>
  <c r="A1103" i="2"/>
  <c r="G1102" i="2"/>
  <c r="F1102" i="2"/>
  <c r="E1102" i="2"/>
  <c r="D1102" i="2"/>
  <c r="C1102" i="2"/>
  <c r="B1102" i="2"/>
  <c r="A1102" i="2"/>
  <c r="G1097" i="2"/>
  <c r="F1097" i="2"/>
  <c r="E1097" i="2"/>
  <c r="D1097" i="2"/>
  <c r="C1097" i="2"/>
  <c r="B1097" i="2"/>
  <c r="A1097" i="2"/>
  <c r="G1096" i="2"/>
  <c r="F1096" i="2"/>
  <c r="E1096" i="2"/>
  <c r="D1096" i="2"/>
  <c r="C1096" i="2"/>
  <c r="B1096" i="2"/>
  <c r="A1096" i="2"/>
  <c r="G1095" i="2"/>
  <c r="F1095" i="2"/>
  <c r="E1095" i="2"/>
  <c r="D1095" i="2"/>
  <c r="C1095" i="2"/>
  <c r="B1095" i="2"/>
  <c r="A1095" i="2"/>
  <c r="G1094" i="2"/>
  <c r="F1094" i="2"/>
  <c r="E1094" i="2"/>
  <c r="D1094" i="2"/>
  <c r="C1094" i="2"/>
  <c r="B1094" i="2"/>
  <c r="A1094" i="2"/>
  <c r="G1093" i="2"/>
  <c r="F1093" i="2"/>
  <c r="E1093" i="2"/>
  <c r="D1093" i="2"/>
  <c r="C1093" i="2"/>
  <c r="B1093" i="2"/>
  <c r="A1093" i="2"/>
  <c r="G1092" i="2"/>
  <c r="F1092" i="2"/>
  <c r="E1092" i="2"/>
  <c r="D1092" i="2"/>
  <c r="C1092" i="2"/>
  <c r="B1092" i="2"/>
  <c r="A1092" i="2"/>
  <c r="G1091" i="2"/>
  <c r="F1091" i="2"/>
  <c r="E1091" i="2"/>
  <c r="D1091" i="2"/>
  <c r="C1091" i="2"/>
  <c r="B1091" i="2"/>
  <c r="A1091" i="2"/>
  <c r="G1089" i="2"/>
  <c r="F1089" i="2"/>
  <c r="E1089" i="2"/>
  <c r="D1089" i="2"/>
  <c r="C1089" i="2"/>
  <c r="B1089" i="2"/>
  <c r="A1089" i="2"/>
  <c r="G1088" i="2"/>
  <c r="F1088" i="2"/>
  <c r="E1088" i="2"/>
  <c r="D1088" i="2"/>
  <c r="C1088" i="2"/>
  <c r="B1088" i="2"/>
  <c r="A1088" i="2"/>
  <c r="G1087" i="2"/>
  <c r="F1087" i="2"/>
  <c r="E1087" i="2"/>
  <c r="D1087" i="2"/>
  <c r="C1087" i="2"/>
  <c r="B1087" i="2"/>
  <c r="A1087" i="2"/>
  <c r="G1086" i="2"/>
  <c r="F1086" i="2"/>
  <c r="E1086" i="2"/>
  <c r="D1086" i="2"/>
  <c r="C1086" i="2"/>
  <c r="B1086" i="2"/>
  <c r="A1086" i="2"/>
  <c r="G1085" i="2"/>
  <c r="F1085" i="2"/>
  <c r="E1085" i="2"/>
  <c r="D1085" i="2"/>
  <c r="C1085" i="2"/>
  <c r="B1085" i="2"/>
  <c r="A1085" i="2"/>
  <c r="G1084" i="2"/>
  <c r="F1084" i="2"/>
  <c r="E1084" i="2"/>
  <c r="D1084" i="2"/>
  <c r="C1084" i="2"/>
  <c r="B1084" i="2"/>
  <c r="A1084" i="2"/>
  <c r="G1083" i="2"/>
  <c r="F1083" i="2"/>
  <c r="E1083" i="2"/>
  <c r="D1083" i="2"/>
  <c r="C1083" i="2"/>
  <c r="B1083" i="2"/>
  <c r="A1083" i="2"/>
  <c r="G1082" i="2"/>
  <c r="F1082" i="2"/>
  <c r="E1082" i="2"/>
  <c r="D1082" i="2"/>
  <c r="C1082" i="2"/>
  <c r="B1082" i="2"/>
  <c r="A1082" i="2"/>
  <c r="G1080" i="2"/>
  <c r="F1080" i="2"/>
  <c r="E1080" i="2"/>
  <c r="D1080" i="2"/>
  <c r="C1080" i="2"/>
  <c r="B1080" i="2"/>
  <c r="A1080" i="2"/>
  <c r="G1079" i="2"/>
  <c r="F1079" i="2"/>
  <c r="E1079" i="2"/>
  <c r="D1079" i="2"/>
  <c r="C1079" i="2"/>
  <c r="B1079" i="2"/>
  <c r="A1079" i="2"/>
  <c r="G1078" i="2"/>
  <c r="F1078" i="2"/>
  <c r="E1078" i="2"/>
  <c r="D1078" i="2"/>
  <c r="C1078" i="2"/>
  <c r="B1078" i="2"/>
  <c r="A1078" i="2"/>
  <c r="G1077" i="2"/>
  <c r="F1077" i="2"/>
  <c r="E1077" i="2"/>
  <c r="D1077" i="2"/>
  <c r="C1077" i="2"/>
  <c r="B1077" i="2"/>
  <c r="A1077" i="2"/>
  <c r="G1072" i="2"/>
  <c r="F1072" i="2"/>
  <c r="E1072" i="2"/>
  <c r="D1072" i="2"/>
  <c r="C1072" i="2"/>
  <c r="B1072" i="2"/>
  <c r="A1072" i="2"/>
  <c r="G1071" i="2"/>
  <c r="F1071" i="2"/>
  <c r="E1071" i="2"/>
  <c r="D1071" i="2"/>
  <c r="C1071" i="2"/>
  <c r="B1071" i="2"/>
  <c r="A1071" i="2"/>
  <c r="G1070" i="2"/>
  <c r="F1070" i="2"/>
  <c r="E1070" i="2"/>
  <c r="D1070" i="2"/>
  <c r="C1070" i="2"/>
  <c r="B1070" i="2"/>
  <c r="A1070" i="2"/>
  <c r="G1069" i="2"/>
  <c r="F1069" i="2"/>
  <c r="E1069" i="2"/>
  <c r="D1069" i="2"/>
  <c r="C1069" i="2"/>
  <c r="B1069" i="2"/>
  <c r="A1069" i="2"/>
  <c r="G1068" i="2"/>
  <c r="F1068" i="2"/>
  <c r="E1068" i="2"/>
  <c r="D1068" i="2"/>
  <c r="C1068" i="2"/>
  <c r="B1068" i="2"/>
  <c r="A1068" i="2"/>
  <c r="G1067" i="2"/>
  <c r="F1067" i="2"/>
  <c r="E1067" i="2"/>
  <c r="D1067" i="2"/>
  <c r="C1067" i="2"/>
  <c r="B1067" i="2"/>
  <c r="A1067" i="2"/>
  <c r="G1066" i="2"/>
  <c r="F1066" i="2"/>
  <c r="E1066" i="2"/>
  <c r="D1066" i="2"/>
  <c r="C1066" i="2"/>
  <c r="B1066" i="2"/>
  <c r="A1066" i="2"/>
  <c r="G1065" i="2"/>
  <c r="F1065" i="2"/>
  <c r="E1065" i="2"/>
  <c r="D1065" i="2"/>
  <c r="C1065" i="2"/>
  <c r="B1065" i="2"/>
  <c r="A1065" i="2"/>
  <c r="G1064" i="2"/>
  <c r="F1064" i="2"/>
  <c r="E1064" i="2"/>
  <c r="D1064" i="2"/>
  <c r="C1064" i="2"/>
  <c r="B1064" i="2"/>
  <c r="A1064" i="2"/>
  <c r="G1063" i="2"/>
  <c r="F1063" i="2"/>
  <c r="E1063" i="2"/>
  <c r="D1063" i="2"/>
  <c r="C1063" i="2"/>
  <c r="B1063" i="2"/>
  <c r="A1063" i="2"/>
  <c r="G1062" i="2"/>
  <c r="F1062" i="2"/>
  <c r="E1062" i="2"/>
  <c r="D1062" i="2"/>
  <c r="C1062" i="2"/>
  <c r="B1062" i="2"/>
  <c r="A1062" i="2"/>
  <c r="G1061" i="2"/>
  <c r="F1061" i="2"/>
  <c r="E1061" i="2"/>
  <c r="D1061" i="2"/>
  <c r="C1061" i="2"/>
  <c r="B1061" i="2"/>
  <c r="A1061" i="2"/>
  <c r="G1060" i="2"/>
  <c r="F1060" i="2"/>
  <c r="E1060" i="2"/>
  <c r="D1060" i="2"/>
  <c r="C1060" i="2"/>
  <c r="B1060" i="2"/>
  <c r="A1060" i="2"/>
  <c r="G1059" i="2"/>
  <c r="F1059" i="2"/>
  <c r="E1059" i="2"/>
  <c r="D1059" i="2"/>
  <c r="C1059" i="2"/>
  <c r="B1059" i="2"/>
  <c r="A1059" i="2"/>
  <c r="G1058" i="2"/>
  <c r="F1058" i="2"/>
  <c r="E1058" i="2"/>
  <c r="D1058" i="2"/>
  <c r="C1058" i="2"/>
  <c r="B1058" i="2"/>
  <c r="A1058" i="2"/>
  <c r="G1057" i="2"/>
  <c r="F1057" i="2"/>
  <c r="E1057" i="2"/>
  <c r="D1057" i="2"/>
  <c r="C1057" i="2"/>
  <c r="B1057" i="2"/>
  <c r="A1057" i="2"/>
  <c r="G1056" i="2"/>
  <c r="F1056" i="2"/>
  <c r="E1056" i="2"/>
  <c r="D1056" i="2"/>
  <c r="C1056" i="2"/>
  <c r="B1056" i="2"/>
  <c r="A1056" i="2"/>
  <c r="G1055" i="2"/>
  <c r="F1055" i="2"/>
  <c r="E1055" i="2"/>
  <c r="D1055" i="2"/>
  <c r="C1055" i="2"/>
  <c r="B1055" i="2"/>
  <c r="A1055" i="2"/>
  <c r="G1054" i="2"/>
  <c r="F1054" i="2"/>
  <c r="E1054" i="2"/>
  <c r="D1054" i="2"/>
  <c r="C1054" i="2"/>
  <c r="B1054" i="2"/>
  <c r="A1054" i="2"/>
  <c r="G1049" i="2"/>
  <c r="F1049" i="2"/>
  <c r="E1049" i="2"/>
  <c r="D1049" i="2"/>
  <c r="C1049" i="2"/>
  <c r="B1049" i="2"/>
  <c r="A1049" i="2"/>
  <c r="G1048" i="2"/>
  <c r="F1048" i="2"/>
  <c r="E1048" i="2"/>
  <c r="D1048" i="2"/>
  <c r="C1048" i="2"/>
  <c r="B1048" i="2"/>
  <c r="A1048" i="2"/>
  <c r="G1047" i="2"/>
  <c r="F1047" i="2"/>
  <c r="E1047" i="2"/>
  <c r="D1047" i="2"/>
  <c r="C1047" i="2"/>
  <c r="B1047" i="2"/>
  <c r="A1047" i="2"/>
  <c r="G1046" i="2"/>
  <c r="F1046" i="2"/>
  <c r="E1046" i="2"/>
  <c r="D1046" i="2"/>
  <c r="C1046" i="2"/>
  <c r="B1046" i="2"/>
  <c r="A1046" i="2"/>
  <c r="G1045" i="2"/>
  <c r="F1045" i="2"/>
  <c r="E1045" i="2"/>
  <c r="D1045" i="2"/>
  <c r="C1045" i="2"/>
  <c r="B1045" i="2"/>
  <c r="A1045" i="2"/>
  <c r="G1044" i="2"/>
  <c r="F1044" i="2"/>
  <c r="E1044" i="2"/>
  <c r="D1044" i="2"/>
  <c r="C1044" i="2"/>
  <c r="B1044" i="2"/>
  <c r="A1044" i="2"/>
  <c r="G1043" i="2"/>
  <c r="F1043" i="2"/>
  <c r="E1043" i="2"/>
  <c r="D1043" i="2"/>
  <c r="C1043" i="2"/>
  <c r="B1043" i="2"/>
  <c r="A1043" i="2"/>
  <c r="G1042" i="2"/>
  <c r="F1042" i="2"/>
  <c r="E1042" i="2"/>
  <c r="D1042" i="2"/>
  <c r="C1042" i="2"/>
  <c r="B1042" i="2"/>
  <c r="A1042" i="2"/>
  <c r="G1041" i="2"/>
  <c r="F1041" i="2"/>
  <c r="E1041" i="2"/>
  <c r="D1041" i="2"/>
  <c r="C1041" i="2"/>
  <c r="B1041" i="2"/>
  <c r="A1041" i="2"/>
  <c r="G1040" i="2"/>
  <c r="F1040" i="2"/>
  <c r="E1040" i="2"/>
  <c r="D1040" i="2"/>
  <c r="C1040" i="2"/>
  <c r="B1040" i="2"/>
  <c r="A1040" i="2"/>
  <c r="G1039" i="2"/>
  <c r="F1039" i="2"/>
  <c r="E1039" i="2"/>
  <c r="D1039" i="2"/>
  <c r="C1039" i="2"/>
  <c r="B1039" i="2"/>
  <c r="A1039" i="2"/>
  <c r="G1038" i="2"/>
  <c r="F1038" i="2"/>
  <c r="E1038" i="2"/>
  <c r="D1038" i="2"/>
  <c r="C1038" i="2"/>
  <c r="B1038" i="2"/>
  <c r="A1038" i="2"/>
  <c r="G1037" i="2"/>
  <c r="F1037" i="2"/>
  <c r="E1037" i="2"/>
  <c r="D1037" i="2"/>
  <c r="C1037" i="2"/>
  <c r="B1037" i="2"/>
  <c r="A1037" i="2"/>
  <c r="G1032" i="2"/>
  <c r="F1032" i="2"/>
  <c r="E1032" i="2"/>
  <c r="D1032" i="2"/>
  <c r="C1032" i="2"/>
  <c r="B1032" i="2"/>
  <c r="A1032" i="2"/>
  <c r="G1031" i="2"/>
  <c r="F1031" i="2"/>
  <c r="E1031" i="2"/>
  <c r="D1031" i="2"/>
  <c r="C1031" i="2"/>
  <c r="B1031" i="2"/>
  <c r="A1031" i="2"/>
  <c r="G1030" i="2"/>
  <c r="F1030" i="2"/>
  <c r="E1030" i="2"/>
  <c r="D1030" i="2"/>
  <c r="C1030" i="2"/>
  <c r="B1030" i="2"/>
  <c r="A1030" i="2"/>
  <c r="G1029" i="2"/>
  <c r="F1029" i="2"/>
  <c r="E1029" i="2"/>
  <c r="D1029" i="2"/>
  <c r="C1029" i="2"/>
  <c r="B1029" i="2"/>
  <c r="A1029" i="2"/>
  <c r="G1028" i="2"/>
  <c r="F1028" i="2"/>
  <c r="E1028" i="2"/>
  <c r="D1028" i="2"/>
  <c r="C1028" i="2"/>
  <c r="B1028" i="2"/>
  <c r="A1028" i="2"/>
  <c r="G1027" i="2"/>
  <c r="F1027" i="2"/>
  <c r="E1027" i="2"/>
  <c r="D1027" i="2"/>
  <c r="C1027" i="2"/>
  <c r="B1027" i="2"/>
  <c r="A1027" i="2"/>
  <c r="G1026" i="2"/>
  <c r="F1026" i="2"/>
  <c r="E1026" i="2"/>
  <c r="D1026" i="2"/>
  <c r="C1026" i="2"/>
  <c r="B1026" i="2"/>
  <c r="A1026" i="2"/>
  <c r="G1025" i="2"/>
  <c r="F1025" i="2"/>
  <c r="E1025" i="2"/>
  <c r="D1025" i="2"/>
  <c r="C1025" i="2"/>
  <c r="B1025" i="2"/>
  <c r="A1025" i="2"/>
  <c r="G1024" i="2"/>
  <c r="F1024" i="2"/>
  <c r="E1024" i="2"/>
  <c r="D1024" i="2"/>
  <c r="C1024" i="2"/>
  <c r="B1024" i="2"/>
  <c r="A1024" i="2"/>
  <c r="G1023" i="2"/>
  <c r="F1023" i="2"/>
  <c r="E1023" i="2"/>
  <c r="D1023" i="2"/>
  <c r="C1023" i="2"/>
  <c r="B1023" i="2"/>
  <c r="A1023" i="2"/>
  <c r="G1022" i="2"/>
  <c r="F1022" i="2"/>
  <c r="E1022" i="2"/>
  <c r="D1022" i="2"/>
  <c r="C1022" i="2"/>
  <c r="B1022" i="2"/>
  <c r="A1022" i="2"/>
  <c r="G1021" i="2"/>
  <c r="F1021" i="2"/>
  <c r="E1021" i="2"/>
  <c r="D1021" i="2"/>
  <c r="C1021" i="2"/>
  <c r="B1021" i="2"/>
  <c r="A1021" i="2"/>
  <c r="G1020" i="2"/>
  <c r="F1020" i="2"/>
  <c r="E1020" i="2"/>
  <c r="D1020" i="2"/>
  <c r="C1020" i="2"/>
  <c r="B1020" i="2"/>
  <c r="A1020" i="2"/>
  <c r="G1019" i="2"/>
  <c r="F1019" i="2"/>
  <c r="E1019" i="2"/>
  <c r="D1019" i="2"/>
  <c r="C1019" i="2"/>
  <c r="B1019" i="2"/>
  <c r="A1019" i="2"/>
  <c r="G1018" i="2"/>
  <c r="F1018" i="2"/>
  <c r="E1018" i="2"/>
  <c r="D1018" i="2"/>
  <c r="C1018" i="2"/>
  <c r="B1018" i="2"/>
  <c r="A1018" i="2"/>
  <c r="G1017" i="2"/>
  <c r="F1017" i="2"/>
  <c r="E1017" i="2"/>
  <c r="D1017" i="2"/>
  <c r="C1017" i="2"/>
  <c r="B1017" i="2"/>
  <c r="A1017" i="2"/>
  <c r="G1015" i="2"/>
  <c r="F1015" i="2"/>
  <c r="E1015" i="2"/>
  <c r="D1015" i="2"/>
  <c r="C1015" i="2"/>
  <c r="B1015" i="2"/>
  <c r="A1015" i="2"/>
  <c r="G1014" i="2"/>
  <c r="F1014" i="2"/>
  <c r="E1014" i="2"/>
  <c r="D1014" i="2"/>
  <c r="C1014" i="2"/>
  <c r="B1014" i="2"/>
  <c r="A1014" i="2"/>
  <c r="G1013" i="2"/>
  <c r="F1013" i="2"/>
  <c r="E1013" i="2"/>
  <c r="D1013" i="2"/>
  <c r="C1013" i="2"/>
  <c r="B1013" i="2"/>
  <c r="A1013" i="2"/>
  <c r="G1012" i="2"/>
  <c r="F1012" i="2"/>
  <c r="E1012" i="2"/>
  <c r="D1012" i="2"/>
  <c r="C1012" i="2"/>
  <c r="B1012" i="2"/>
  <c r="A1012" i="2"/>
  <c r="G1011" i="2"/>
  <c r="F1011" i="2"/>
  <c r="E1011" i="2"/>
  <c r="D1011" i="2"/>
  <c r="C1011" i="2"/>
  <c r="B1011" i="2"/>
  <c r="A1011" i="2"/>
  <c r="G1010" i="2"/>
  <c r="F1010" i="2"/>
  <c r="E1010" i="2"/>
  <c r="D1010" i="2"/>
  <c r="C1010" i="2"/>
  <c r="B1010" i="2"/>
  <c r="A1010" i="2"/>
  <c r="G1009" i="2"/>
  <c r="F1009" i="2"/>
  <c r="E1009" i="2"/>
  <c r="D1009" i="2"/>
  <c r="C1009" i="2"/>
  <c r="B1009" i="2"/>
  <c r="A1009" i="2"/>
  <c r="G1008" i="2"/>
  <c r="F1008" i="2"/>
  <c r="E1008" i="2"/>
  <c r="D1008" i="2"/>
  <c r="C1008" i="2"/>
  <c r="B1008" i="2"/>
  <c r="A1008" i="2"/>
  <c r="G1007" i="2"/>
  <c r="F1007" i="2"/>
  <c r="E1007" i="2"/>
  <c r="D1007" i="2"/>
  <c r="C1007" i="2"/>
  <c r="B1007" i="2"/>
  <c r="A1007" i="2"/>
  <c r="G1006" i="2"/>
  <c r="F1006" i="2"/>
  <c r="E1006" i="2"/>
  <c r="D1006" i="2"/>
  <c r="C1006" i="2"/>
  <c r="B1006" i="2"/>
  <c r="A1006" i="2"/>
  <c r="G1005" i="2"/>
  <c r="F1005" i="2"/>
  <c r="E1005" i="2"/>
  <c r="D1005" i="2"/>
  <c r="C1005" i="2"/>
  <c r="B1005" i="2"/>
  <c r="A1005" i="2"/>
  <c r="G1004" i="2"/>
  <c r="F1004" i="2"/>
  <c r="E1004" i="2"/>
  <c r="D1004" i="2"/>
  <c r="C1004" i="2"/>
  <c r="B1004" i="2"/>
  <c r="A1004" i="2"/>
  <c r="G1003" i="2"/>
  <c r="F1003" i="2"/>
  <c r="E1003" i="2"/>
  <c r="D1003" i="2"/>
  <c r="C1003" i="2"/>
  <c r="B1003" i="2"/>
  <c r="A1003" i="2"/>
  <c r="G1002" i="2"/>
  <c r="F1002" i="2"/>
  <c r="E1002" i="2"/>
  <c r="D1002" i="2"/>
  <c r="C1002" i="2"/>
  <c r="B1002" i="2"/>
  <c r="A1002" i="2"/>
  <c r="G1001" i="2"/>
  <c r="F1001" i="2"/>
  <c r="E1001" i="2"/>
  <c r="D1001" i="2"/>
  <c r="C1001" i="2"/>
  <c r="B1001" i="2"/>
  <c r="A1001" i="2"/>
  <c r="G1000" i="2"/>
  <c r="F1000" i="2"/>
  <c r="E1000" i="2"/>
  <c r="D1000" i="2"/>
  <c r="C1000" i="2"/>
  <c r="B1000" i="2"/>
  <c r="A1000" i="2"/>
  <c r="G999" i="2"/>
  <c r="F999" i="2"/>
  <c r="E999" i="2"/>
  <c r="D999" i="2"/>
  <c r="C999" i="2"/>
  <c r="B999" i="2"/>
  <c r="A999" i="2"/>
  <c r="G998" i="2"/>
  <c r="F998" i="2"/>
  <c r="E998" i="2"/>
  <c r="D998" i="2"/>
  <c r="C998" i="2"/>
  <c r="B998" i="2"/>
  <c r="A998" i="2"/>
  <c r="G997" i="2"/>
  <c r="F997" i="2"/>
  <c r="E997" i="2"/>
  <c r="D997" i="2"/>
  <c r="C997" i="2"/>
  <c r="B997" i="2"/>
  <c r="A997" i="2"/>
  <c r="G996" i="2"/>
  <c r="F996" i="2"/>
  <c r="E996" i="2"/>
  <c r="D996" i="2"/>
  <c r="C996" i="2"/>
  <c r="B996" i="2"/>
  <c r="A996" i="2"/>
  <c r="G995" i="2"/>
  <c r="F995" i="2"/>
  <c r="E995" i="2"/>
  <c r="D995" i="2"/>
  <c r="C995" i="2"/>
  <c r="B995" i="2"/>
  <c r="A995" i="2"/>
  <c r="G994" i="2"/>
  <c r="F994" i="2"/>
  <c r="E994" i="2"/>
  <c r="D994" i="2"/>
  <c r="C994" i="2"/>
  <c r="B994" i="2"/>
  <c r="A994" i="2"/>
  <c r="G993" i="2"/>
  <c r="F993" i="2"/>
  <c r="E993" i="2"/>
  <c r="D993" i="2"/>
  <c r="C993" i="2"/>
  <c r="B993" i="2"/>
  <c r="A993" i="2"/>
  <c r="G992" i="2"/>
  <c r="F992" i="2"/>
  <c r="E992" i="2"/>
  <c r="D992" i="2"/>
  <c r="C992" i="2"/>
  <c r="B992" i="2"/>
  <c r="A992" i="2"/>
  <c r="G991" i="2"/>
  <c r="F991" i="2"/>
  <c r="E991" i="2"/>
  <c r="D991" i="2"/>
  <c r="C991" i="2"/>
  <c r="B991" i="2"/>
  <c r="A991" i="2"/>
  <c r="G990" i="2"/>
  <c r="F990" i="2"/>
  <c r="E990" i="2"/>
  <c r="D990" i="2"/>
  <c r="C990" i="2"/>
  <c r="B990" i="2"/>
  <c r="A990" i="2"/>
  <c r="G989" i="2"/>
  <c r="F989" i="2"/>
  <c r="E989" i="2"/>
  <c r="D989" i="2"/>
  <c r="C989" i="2"/>
  <c r="B989" i="2"/>
  <c r="A989" i="2"/>
  <c r="G988" i="2"/>
  <c r="F988" i="2"/>
  <c r="E988" i="2"/>
  <c r="D988" i="2"/>
  <c r="C988" i="2"/>
  <c r="B988" i="2"/>
  <c r="A988" i="2"/>
  <c r="G987" i="2"/>
  <c r="F987" i="2"/>
  <c r="E987" i="2"/>
  <c r="D987" i="2"/>
  <c r="C987" i="2"/>
  <c r="B987" i="2"/>
  <c r="A987" i="2"/>
  <c r="G986" i="2"/>
  <c r="F986" i="2"/>
  <c r="E986" i="2"/>
  <c r="D986" i="2"/>
  <c r="C986" i="2"/>
  <c r="B986" i="2"/>
  <c r="A986" i="2"/>
  <c r="G985" i="2"/>
  <c r="F985" i="2"/>
  <c r="E985" i="2"/>
  <c r="D985" i="2"/>
  <c r="C985" i="2"/>
  <c r="B985" i="2"/>
  <c r="A985" i="2"/>
  <c r="G984" i="2"/>
  <c r="F984" i="2"/>
  <c r="E984" i="2"/>
  <c r="D984" i="2"/>
  <c r="C984" i="2"/>
  <c r="B984" i="2"/>
  <c r="A984" i="2"/>
  <c r="G983" i="2"/>
  <c r="F983" i="2"/>
  <c r="E983" i="2"/>
  <c r="D983" i="2"/>
  <c r="C983" i="2"/>
  <c r="B983" i="2"/>
  <c r="A983" i="2"/>
  <c r="G982" i="2"/>
  <c r="F982" i="2"/>
  <c r="E982" i="2"/>
  <c r="D982" i="2"/>
  <c r="C982" i="2"/>
  <c r="B982" i="2"/>
  <c r="A982" i="2"/>
  <c r="G981" i="2"/>
  <c r="F981" i="2"/>
  <c r="E981" i="2"/>
  <c r="D981" i="2"/>
  <c r="C981" i="2"/>
  <c r="B981" i="2"/>
  <c r="A981" i="2"/>
  <c r="G980" i="2"/>
  <c r="F980" i="2"/>
  <c r="E980" i="2"/>
  <c r="D980" i="2"/>
  <c r="C980" i="2"/>
  <c r="B980" i="2"/>
  <c r="A980" i="2"/>
  <c r="G979" i="2"/>
  <c r="F979" i="2"/>
  <c r="E979" i="2"/>
  <c r="D979" i="2"/>
  <c r="C979" i="2"/>
  <c r="B979" i="2"/>
  <c r="A979" i="2"/>
  <c r="G978" i="2"/>
  <c r="F978" i="2"/>
  <c r="E978" i="2"/>
  <c r="D978" i="2"/>
  <c r="C978" i="2"/>
  <c r="B978" i="2"/>
  <c r="A978" i="2"/>
  <c r="G977" i="2"/>
  <c r="F977" i="2"/>
  <c r="E977" i="2"/>
  <c r="D977" i="2"/>
  <c r="C977" i="2"/>
  <c r="B977" i="2"/>
  <c r="A977" i="2"/>
  <c r="G976" i="2"/>
  <c r="F976" i="2"/>
  <c r="E976" i="2"/>
  <c r="D976" i="2"/>
  <c r="C976" i="2"/>
  <c r="B976" i="2"/>
  <c r="A976" i="2"/>
  <c r="G971" i="2"/>
  <c r="F971" i="2"/>
  <c r="E971" i="2"/>
  <c r="D971" i="2"/>
  <c r="C971" i="2"/>
  <c r="B971" i="2"/>
  <c r="A971" i="2"/>
  <c r="G970" i="2"/>
  <c r="F970" i="2"/>
  <c r="E970" i="2"/>
  <c r="D970" i="2"/>
  <c r="C970" i="2"/>
  <c r="B970" i="2"/>
  <c r="A970" i="2"/>
  <c r="G965" i="2"/>
  <c r="F965" i="2"/>
  <c r="E965" i="2"/>
  <c r="D965" i="2"/>
  <c r="C965" i="2"/>
  <c r="B965" i="2"/>
  <c r="A965" i="2"/>
  <c r="G964" i="2"/>
  <c r="F964" i="2"/>
  <c r="E964" i="2"/>
  <c r="D964" i="2"/>
  <c r="C964" i="2"/>
  <c r="B964" i="2"/>
  <c r="A964" i="2"/>
  <c r="G963" i="2"/>
  <c r="F963" i="2"/>
  <c r="E963" i="2"/>
  <c r="D963" i="2"/>
  <c r="C963" i="2"/>
  <c r="B963" i="2"/>
  <c r="A963" i="2"/>
  <c r="G962" i="2"/>
  <c r="F962" i="2"/>
  <c r="E962" i="2"/>
  <c r="D962" i="2"/>
  <c r="C962" i="2"/>
  <c r="B962" i="2"/>
  <c r="A962" i="2"/>
  <c r="G961" i="2"/>
  <c r="F961" i="2"/>
  <c r="E961" i="2"/>
  <c r="D961" i="2"/>
  <c r="C961" i="2"/>
  <c r="B961" i="2"/>
  <c r="A961" i="2"/>
  <c r="G960" i="2"/>
  <c r="F960" i="2"/>
  <c r="E960" i="2"/>
  <c r="D960" i="2"/>
  <c r="C960" i="2"/>
  <c r="B960" i="2"/>
  <c r="A960" i="2"/>
  <c r="G959" i="2"/>
  <c r="F959" i="2"/>
  <c r="E959" i="2"/>
  <c r="D959" i="2"/>
  <c r="C959" i="2"/>
  <c r="B959" i="2"/>
  <c r="A959" i="2"/>
  <c r="G958" i="2"/>
  <c r="F958" i="2"/>
  <c r="E958" i="2"/>
  <c r="D958" i="2"/>
  <c r="C958" i="2"/>
  <c r="B958" i="2"/>
  <c r="A958" i="2"/>
  <c r="G957" i="2"/>
  <c r="F957" i="2"/>
  <c r="E957" i="2"/>
  <c r="D957" i="2"/>
  <c r="C957" i="2"/>
  <c r="B957" i="2"/>
  <c r="A957" i="2"/>
  <c r="G956" i="2"/>
  <c r="F956" i="2"/>
  <c r="E956" i="2"/>
  <c r="D956" i="2"/>
  <c r="C956" i="2"/>
  <c r="B956" i="2"/>
  <c r="A956" i="2"/>
  <c r="G955" i="2"/>
  <c r="F955" i="2"/>
  <c r="E955" i="2"/>
  <c r="D955" i="2"/>
  <c r="C955" i="2"/>
  <c r="B955" i="2"/>
  <c r="A955" i="2"/>
  <c r="G954" i="2"/>
  <c r="F954" i="2"/>
  <c r="E954" i="2"/>
  <c r="D954" i="2"/>
  <c r="C954" i="2"/>
  <c r="B954" i="2"/>
  <c r="A954" i="2"/>
  <c r="G953" i="2"/>
  <c r="F953" i="2"/>
  <c r="E953" i="2"/>
  <c r="D953" i="2"/>
  <c r="C953" i="2"/>
  <c r="B953" i="2"/>
  <c r="A953" i="2"/>
  <c r="G952" i="2"/>
  <c r="F952" i="2"/>
  <c r="E952" i="2"/>
  <c r="D952" i="2"/>
  <c r="C952" i="2"/>
  <c r="B952" i="2"/>
  <c r="A952" i="2"/>
  <c r="G951" i="2"/>
  <c r="F951" i="2"/>
  <c r="E951" i="2"/>
  <c r="D951" i="2"/>
  <c r="C951" i="2"/>
  <c r="B951" i="2"/>
  <c r="A951" i="2"/>
  <c r="G950" i="2"/>
  <c r="F950" i="2"/>
  <c r="E950" i="2"/>
  <c r="D950" i="2"/>
  <c r="C950" i="2"/>
  <c r="B950" i="2"/>
  <c r="A950" i="2"/>
  <c r="G949" i="2"/>
  <c r="F949" i="2"/>
  <c r="E949" i="2"/>
  <c r="D949" i="2"/>
  <c r="C949" i="2"/>
  <c r="B949" i="2"/>
  <c r="A949" i="2"/>
  <c r="G948" i="2"/>
  <c r="F948" i="2"/>
  <c r="E948" i="2"/>
  <c r="D948" i="2"/>
  <c r="C948" i="2"/>
  <c r="B948" i="2"/>
  <c r="A948" i="2"/>
  <c r="G947" i="2"/>
  <c r="F947" i="2"/>
  <c r="E947" i="2"/>
  <c r="D947" i="2"/>
  <c r="C947" i="2"/>
  <c r="B947" i="2"/>
  <c r="A947" i="2"/>
  <c r="G946" i="2"/>
  <c r="F946" i="2"/>
  <c r="E946" i="2"/>
  <c r="D946" i="2"/>
  <c r="C946" i="2"/>
  <c r="B946" i="2"/>
  <c r="A946" i="2"/>
  <c r="G941" i="2"/>
  <c r="F941" i="2"/>
  <c r="E941" i="2"/>
  <c r="D941" i="2"/>
  <c r="C941" i="2"/>
  <c r="B941" i="2"/>
  <c r="A941" i="2"/>
  <c r="G940" i="2"/>
  <c r="F940" i="2"/>
  <c r="E940" i="2"/>
  <c r="D940" i="2"/>
  <c r="C940" i="2"/>
  <c r="B940" i="2"/>
  <c r="A940" i="2"/>
  <c r="G939" i="2"/>
  <c r="F939" i="2"/>
  <c r="E939" i="2"/>
  <c r="D939" i="2"/>
  <c r="C939" i="2"/>
  <c r="B939" i="2"/>
  <c r="A939" i="2"/>
  <c r="G938" i="2"/>
  <c r="F938" i="2"/>
  <c r="E938" i="2"/>
  <c r="D938" i="2"/>
  <c r="C938" i="2"/>
  <c r="B938" i="2"/>
  <c r="A938" i="2"/>
  <c r="G937" i="2"/>
  <c r="F937" i="2"/>
  <c r="E937" i="2"/>
  <c r="D937" i="2"/>
  <c r="C937" i="2"/>
  <c r="B937" i="2"/>
  <c r="A937" i="2"/>
  <c r="G936" i="2"/>
  <c r="F936" i="2"/>
  <c r="E936" i="2"/>
  <c r="D936" i="2"/>
  <c r="C936" i="2"/>
  <c r="B936" i="2"/>
  <c r="A936" i="2"/>
  <c r="G935" i="2"/>
  <c r="F935" i="2"/>
  <c r="E935" i="2"/>
  <c r="D935" i="2"/>
  <c r="C935" i="2"/>
  <c r="B935" i="2"/>
  <c r="A935" i="2"/>
  <c r="G934" i="2"/>
  <c r="F934" i="2"/>
  <c r="E934" i="2"/>
  <c r="D934" i="2"/>
  <c r="C934" i="2"/>
  <c r="B934" i="2"/>
  <c r="A934" i="2"/>
  <c r="G933" i="2"/>
  <c r="F933" i="2"/>
  <c r="E933" i="2"/>
  <c r="D933" i="2"/>
  <c r="C933" i="2"/>
  <c r="B933" i="2"/>
  <c r="A933" i="2"/>
  <c r="G932" i="2"/>
  <c r="F932" i="2"/>
  <c r="E932" i="2"/>
  <c r="D932" i="2"/>
  <c r="C932" i="2"/>
  <c r="B932" i="2"/>
  <c r="A932" i="2"/>
  <c r="G931" i="2"/>
  <c r="F931" i="2"/>
  <c r="E931" i="2"/>
  <c r="D931" i="2"/>
  <c r="C931" i="2"/>
  <c r="B931" i="2"/>
  <c r="A931" i="2"/>
  <c r="G930" i="2"/>
  <c r="F930" i="2"/>
  <c r="E930" i="2"/>
  <c r="D930" i="2"/>
  <c r="C930" i="2"/>
  <c r="B930" i="2"/>
  <c r="A930" i="2"/>
  <c r="G929" i="2"/>
  <c r="F929" i="2"/>
  <c r="E929" i="2"/>
  <c r="D929" i="2"/>
  <c r="C929" i="2"/>
  <c r="B929" i="2"/>
  <c r="A929" i="2"/>
  <c r="G928" i="2"/>
  <c r="F928" i="2"/>
  <c r="E928" i="2"/>
  <c r="D928" i="2"/>
  <c r="C928" i="2"/>
  <c r="B928" i="2"/>
  <c r="A928" i="2"/>
  <c r="G927" i="2"/>
  <c r="F927" i="2"/>
  <c r="E927" i="2"/>
  <c r="D927" i="2"/>
  <c r="C927" i="2"/>
  <c r="B927" i="2"/>
  <c r="A927" i="2"/>
  <c r="G926" i="2"/>
  <c r="F926" i="2"/>
  <c r="E926" i="2"/>
  <c r="D926" i="2"/>
  <c r="C926" i="2"/>
  <c r="B926" i="2"/>
  <c r="A926" i="2"/>
  <c r="G925" i="2"/>
  <c r="F925" i="2"/>
  <c r="E925" i="2"/>
  <c r="D925" i="2"/>
  <c r="C925" i="2"/>
  <c r="B925" i="2"/>
  <c r="A925" i="2"/>
  <c r="G924" i="2"/>
  <c r="F924" i="2"/>
  <c r="E924" i="2"/>
  <c r="D924" i="2"/>
  <c r="C924" i="2"/>
  <c r="B924" i="2"/>
  <c r="A924" i="2"/>
  <c r="G923" i="2"/>
  <c r="F923" i="2"/>
  <c r="E923" i="2"/>
  <c r="D923" i="2"/>
  <c r="C923" i="2"/>
  <c r="B923" i="2"/>
  <c r="A923" i="2"/>
  <c r="G922" i="2"/>
  <c r="F922" i="2"/>
  <c r="E922" i="2"/>
  <c r="D922" i="2"/>
  <c r="C922" i="2"/>
  <c r="B922" i="2"/>
  <c r="A922" i="2"/>
  <c r="G921" i="2"/>
  <c r="F921" i="2"/>
  <c r="E921" i="2"/>
  <c r="D921" i="2"/>
  <c r="C921" i="2"/>
  <c r="B921" i="2"/>
  <c r="A921" i="2"/>
  <c r="G920" i="2"/>
  <c r="F920" i="2"/>
  <c r="E920" i="2"/>
  <c r="D920" i="2"/>
  <c r="C920" i="2"/>
  <c r="B920" i="2"/>
  <c r="A920" i="2"/>
  <c r="G919" i="2"/>
  <c r="F919" i="2"/>
  <c r="E919" i="2"/>
  <c r="D919" i="2"/>
  <c r="C919" i="2"/>
  <c r="B919" i="2"/>
  <c r="A919" i="2"/>
  <c r="G918" i="2"/>
  <c r="F918" i="2"/>
  <c r="E918" i="2"/>
  <c r="D918" i="2"/>
  <c r="C918" i="2"/>
  <c r="B918" i="2"/>
  <c r="A918" i="2"/>
  <c r="G917" i="2"/>
  <c r="F917" i="2"/>
  <c r="E917" i="2"/>
  <c r="D917" i="2"/>
  <c r="C917" i="2"/>
  <c r="B917" i="2"/>
  <c r="A917" i="2"/>
  <c r="G916" i="2"/>
  <c r="F916" i="2"/>
  <c r="E916" i="2"/>
  <c r="D916" i="2"/>
  <c r="C916" i="2"/>
  <c r="B916" i="2"/>
  <c r="A916" i="2"/>
  <c r="G915" i="2"/>
  <c r="F915" i="2"/>
  <c r="E915" i="2"/>
  <c r="D915" i="2"/>
  <c r="C915" i="2"/>
  <c r="B915" i="2"/>
  <c r="A915" i="2"/>
  <c r="G914" i="2"/>
  <c r="F914" i="2"/>
  <c r="E914" i="2"/>
  <c r="D914" i="2"/>
  <c r="C914" i="2"/>
  <c r="B914" i="2"/>
  <c r="A914" i="2"/>
  <c r="G913" i="2"/>
  <c r="F913" i="2"/>
  <c r="E913" i="2"/>
  <c r="D913" i="2"/>
  <c r="C913" i="2"/>
  <c r="B913" i="2"/>
  <c r="A913" i="2"/>
  <c r="G912" i="2"/>
  <c r="F912" i="2"/>
  <c r="E912" i="2"/>
  <c r="D912" i="2"/>
  <c r="C912" i="2"/>
  <c r="B912" i="2"/>
  <c r="A912" i="2"/>
  <c r="G911" i="2"/>
  <c r="F911" i="2"/>
  <c r="E911" i="2"/>
  <c r="D911" i="2"/>
  <c r="C911" i="2"/>
  <c r="B911" i="2"/>
  <c r="A911" i="2"/>
  <c r="G910" i="2"/>
  <c r="F910" i="2"/>
  <c r="E910" i="2"/>
  <c r="D910" i="2"/>
  <c r="C910" i="2"/>
  <c r="B910" i="2"/>
  <c r="A910" i="2"/>
  <c r="G909" i="2"/>
  <c r="F909" i="2"/>
  <c r="E909" i="2"/>
  <c r="D909" i="2"/>
  <c r="C909" i="2"/>
  <c r="B909" i="2"/>
  <c r="A909" i="2"/>
  <c r="G908" i="2"/>
  <c r="F908" i="2"/>
  <c r="E908" i="2"/>
  <c r="D908" i="2"/>
  <c r="C908" i="2"/>
  <c r="B908" i="2"/>
  <c r="A908" i="2"/>
  <c r="G907" i="2"/>
  <c r="F907" i="2"/>
  <c r="E907" i="2"/>
  <c r="D907" i="2"/>
  <c r="C907" i="2"/>
  <c r="B907" i="2"/>
  <c r="A907" i="2"/>
  <c r="G906" i="2"/>
  <c r="F906" i="2"/>
  <c r="E906" i="2"/>
  <c r="D906" i="2"/>
  <c r="C906" i="2"/>
  <c r="B906" i="2"/>
  <c r="A906" i="2"/>
  <c r="G905" i="2"/>
  <c r="F905" i="2"/>
  <c r="E905" i="2"/>
  <c r="D905" i="2"/>
  <c r="C905" i="2"/>
  <c r="B905" i="2"/>
  <c r="A905" i="2"/>
  <c r="G904" i="2"/>
  <c r="F904" i="2"/>
  <c r="E904" i="2"/>
  <c r="D904" i="2"/>
  <c r="C904" i="2"/>
  <c r="B904" i="2"/>
  <c r="A904" i="2"/>
  <c r="G903" i="2"/>
  <c r="F903" i="2"/>
  <c r="E903" i="2"/>
  <c r="D903" i="2"/>
  <c r="C903" i="2"/>
  <c r="B903" i="2"/>
  <c r="A903" i="2"/>
  <c r="G902" i="2"/>
  <c r="F902" i="2"/>
  <c r="E902" i="2"/>
  <c r="D902" i="2"/>
  <c r="C902" i="2"/>
  <c r="B902" i="2"/>
  <c r="A902" i="2"/>
  <c r="G901" i="2"/>
  <c r="F901" i="2"/>
  <c r="E901" i="2"/>
  <c r="D901" i="2"/>
  <c r="C901" i="2"/>
  <c r="B901" i="2"/>
  <c r="A901" i="2"/>
  <c r="G900" i="2"/>
  <c r="F900" i="2"/>
  <c r="E900" i="2"/>
  <c r="D900" i="2"/>
  <c r="C900" i="2"/>
  <c r="B900" i="2"/>
  <c r="A900" i="2"/>
  <c r="G899" i="2"/>
  <c r="F899" i="2"/>
  <c r="E899" i="2"/>
  <c r="D899" i="2"/>
  <c r="C899" i="2"/>
  <c r="B899" i="2"/>
  <c r="A899" i="2"/>
  <c r="G898" i="2"/>
  <c r="F898" i="2"/>
  <c r="E898" i="2"/>
  <c r="D898" i="2"/>
  <c r="C898" i="2"/>
  <c r="B898" i="2"/>
  <c r="A898" i="2"/>
  <c r="G897" i="2"/>
  <c r="F897" i="2"/>
  <c r="E897" i="2"/>
  <c r="D897" i="2"/>
  <c r="C897" i="2"/>
  <c r="B897" i="2"/>
  <c r="A897" i="2"/>
  <c r="G896" i="2"/>
  <c r="F896" i="2"/>
  <c r="E896" i="2"/>
  <c r="D896" i="2"/>
  <c r="C896" i="2"/>
  <c r="B896" i="2"/>
  <c r="A896" i="2"/>
  <c r="G895" i="2"/>
  <c r="F895" i="2"/>
  <c r="E895" i="2"/>
  <c r="D895" i="2"/>
  <c r="C895" i="2"/>
  <c r="B895" i="2"/>
  <c r="A895" i="2"/>
  <c r="G894" i="2"/>
  <c r="F894" i="2"/>
  <c r="E894" i="2"/>
  <c r="D894" i="2"/>
  <c r="C894" i="2"/>
  <c r="B894" i="2"/>
  <c r="A894" i="2"/>
  <c r="G893" i="2"/>
  <c r="F893" i="2"/>
  <c r="E893" i="2"/>
  <c r="D893" i="2"/>
  <c r="C893" i="2"/>
  <c r="B893" i="2"/>
  <c r="A893" i="2"/>
  <c r="G892" i="2"/>
  <c r="F892" i="2"/>
  <c r="E892" i="2"/>
  <c r="D892" i="2"/>
  <c r="C892" i="2"/>
  <c r="B892" i="2"/>
  <c r="A892" i="2"/>
  <c r="G891" i="2"/>
  <c r="F891" i="2"/>
  <c r="E891" i="2"/>
  <c r="D891" i="2"/>
  <c r="C891" i="2"/>
  <c r="B891" i="2"/>
  <c r="A891" i="2"/>
  <c r="G890" i="2"/>
  <c r="F890" i="2"/>
  <c r="E890" i="2"/>
  <c r="D890" i="2"/>
  <c r="C890" i="2"/>
  <c r="B890" i="2"/>
  <c r="A890" i="2"/>
  <c r="G889" i="2"/>
  <c r="F889" i="2"/>
  <c r="E889" i="2"/>
  <c r="D889" i="2"/>
  <c r="C889" i="2"/>
  <c r="B889" i="2"/>
  <c r="A889" i="2"/>
  <c r="G888" i="2"/>
  <c r="F888" i="2"/>
  <c r="E888" i="2"/>
  <c r="D888" i="2"/>
  <c r="C888" i="2"/>
  <c r="B888" i="2"/>
  <c r="A888" i="2"/>
  <c r="G887" i="2"/>
  <c r="F887" i="2"/>
  <c r="E887" i="2"/>
  <c r="D887" i="2"/>
  <c r="C887" i="2"/>
  <c r="B887" i="2"/>
  <c r="A887" i="2"/>
  <c r="G886" i="2"/>
  <c r="F886" i="2"/>
  <c r="E886" i="2"/>
  <c r="D886" i="2"/>
  <c r="C886" i="2"/>
  <c r="B886" i="2"/>
  <c r="A886" i="2"/>
  <c r="G885" i="2"/>
  <c r="F885" i="2"/>
  <c r="E885" i="2"/>
  <c r="D885" i="2"/>
  <c r="C885" i="2"/>
  <c r="B885" i="2"/>
  <c r="A885" i="2"/>
  <c r="G884" i="2"/>
  <c r="F884" i="2"/>
  <c r="E884" i="2"/>
  <c r="D884" i="2"/>
  <c r="C884" i="2"/>
  <c r="B884" i="2"/>
  <c r="A884" i="2"/>
  <c r="G883" i="2"/>
  <c r="F883" i="2"/>
  <c r="E883" i="2"/>
  <c r="D883" i="2"/>
  <c r="C883" i="2"/>
  <c r="B883" i="2"/>
  <c r="A883" i="2"/>
  <c r="G882" i="2"/>
  <c r="F882" i="2"/>
  <c r="E882" i="2"/>
  <c r="D882" i="2"/>
  <c r="C882" i="2"/>
  <c r="B882" i="2"/>
  <c r="A882" i="2"/>
  <c r="G881" i="2"/>
  <c r="F881" i="2"/>
  <c r="E881" i="2"/>
  <c r="D881" i="2"/>
  <c r="C881" i="2"/>
  <c r="B881" i="2"/>
  <c r="A881" i="2"/>
  <c r="G880" i="2"/>
  <c r="F880" i="2"/>
  <c r="E880" i="2"/>
  <c r="D880" i="2"/>
  <c r="C880" i="2"/>
  <c r="B880" i="2"/>
  <c r="A880" i="2"/>
  <c r="G879" i="2"/>
  <c r="F879" i="2"/>
  <c r="E879" i="2"/>
  <c r="D879" i="2"/>
  <c r="C879" i="2"/>
  <c r="B879" i="2"/>
  <c r="A879" i="2"/>
  <c r="G878" i="2"/>
  <c r="F878" i="2"/>
  <c r="E878" i="2"/>
  <c r="D878" i="2"/>
  <c r="C878" i="2"/>
  <c r="B878" i="2"/>
  <c r="A878" i="2"/>
  <c r="G877" i="2"/>
  <c r="F877" i="2"/>
  <c r="E877" i="2"/>
  <c r="D877" i="2"/>
  <c r="C877" i="2"/>
  <c r="B877" i="2"/>
  <c r="A877" i="2"/>
  <c r="G876" i="2"/>
  <c r="F876" i="2"/>
  <c r="E876" i="2"/>
  <c r="D876" i="2"/>
  <c r="C876" i="2"/>
  <c r="B876" i="2"/>
  <c r="A876" i="2"/>
  <c r="G875" i="2"/>
  <c r="F875" i="2"/>
  <c r="E875" i="2"/>
  <c r="D875" i="2"/>
  <c r="C875" i="2"/>
  <c r="B875" i="2"/>
  <c r="A875" i="2"/>
  <c r="G874" i="2"/>
  <c r="F874" i="2"/>
  <c r="E874" i="2"/>
  <c r="D874" i="2"/>
  <c r="C874" i="2"/>
  <c r="B874" i="2"/>
  <c r="A874" i="2"/>
  <c r="G873" i="2"/>
  <c r="F873" i="2"/>
  <c r="E873" i="2"/>
  <c r="D873" i="2"/>
  <c r="C873" i="2"/>
  <c r="B873" i="2"/>
  <c r="A873" i="2"/>
  <c r="G872" i="2"/>
  <c r="F872" i="2"/>
  <c r="E872" i="2"/>
  <c r="D872" i="2"/>
  <c r="C872" i="2"/>
  <c r="B872" i="2"/>
  <c r="A872" i="2"/>
  <c r="G871" i="2"/>
  <c r="F871" i="2"/>
  <c r="E871" i="2"/>
  <c r="D871" i="2"/>
  <c r="C871" i="2"/>
  <c r="B871" i="2"/>
  <c r="A871" i="2"/>
  <c r="G870" i="2"/>
  <c r="F870" i="2"/>
  <c r="E870" i="2"/>
  <c r="D870" i="2"/>
  <c r="C870" i="2"/>
  <c r="B870" i="2"/>
  <c r="A870" i="2"/>
  <c r="G869" i="2"/>
  <c r="F869" i="2"/>
  <c r="E869" i="2"/>
  <c r="D869" i="2"/>
  <c r="C869" i="2"/>
  <c r="B869" i="2"/>
  <c r="A869" i="2"/>
  <c r="G868" i="2"/>
  <c r="F868" i="2"/>
  <c r="E868" i="2"/>
  <c r="D868" i="2"/>
  <c r="C868" i="2"/>
  <c r="B868" i="2"/>
  <c r="A868" i="2"/>
  <c r="G867" i="2"/>
  <c r="F867" i="2"/>
  <c r="E867" i="2"/>
  <c r="D867" i="2"/>
  <c r="C867" i="2"/>
  <c r="B867" i="2"/>
  <c r="A867" i="2"/>
  <c r="G866" i="2"/>
  <c r="F866" i="2"/>
  <c r="E866" i="2"/>
  <c r="D866" i="2"/>
  <c r="C866" i="2"/>
  <c r="B866" i="2"/>
  <c r="A866" i="2"/>
  <c r="G865" i="2"/>
  <c r="F865" i="2"/>
  <c r="E865" i="2"/>
  <c r="D865" i="2"/>
  <c r="C865" i="2"/>
  <c r="B865" i="2"/>
  <c r="A865" i="2"/>
  <c r="G864" i="2"/>
  <c r="F864" i="2"/>
  <c r="E864" i="2"/>
  <c r="D864" i="2"/>
  <c r="C864" i="2"/>
  <c r="B864" i="2"/>
  <c r="A864" i="2"/>
  <c r="G863" i="2"/>
  <c r="F863" i="2"/>
  <c r="E863" i="2"/>
  <c r="D863" i="2"/>
  <c r="C863" i="2"/>
  <c r="B863" i="2"/>
  <c r="A863" i="2"/>
  <c r="G862" i="2"/>
  <c r="F862" i="2"/>
  <c r="E862" i="2"/>
  <c r="D862" i="2"/>
  <c r="C862" i="2"/>
  <c r="B862" i="2"/>
  <c r="A862" i="2"/>
  <c r="G861" i="2"/>
  <c r="F861" i="2"/>
  <c r="E861" i="2"/>
  <c r="D861" i="2"/>
  <c r="C861" i="2"/>
  <c r="B861" i="2"/>
  <c r="A861" i="2"/>
  <c r="G860" i="2"/>
  <c r="F860" i="2"/>
  <c r="E860" i="2"/>
  <c r="D860" i="2"/>
  <c r="C860" i="2"/>
  <c r="B860" i="2"/>
  <c r="A860" i="2"/>
  <c r="G859" i="2"/>
  <c r="F859" i="2"/>
  <c r="E859" i="2"/>
  <c r="D859" i="2"/>
  <c r="C859" i="2"/>
  <c r="B859" i="2"/>
  <c r="A859" i="2"/>
  <c r="G858" i="2"/>
  <c r="F858" i="2"/>
  <c r="E858" i="2"/>
  <c r="D858" i="2"/>
  <c r="C858" i="2"/>
  <c r="B858" i="2"/>
  <c r="A858" i="2"/>
  <c r="G857" i="2"/>
  <c r="F857" i="2"/>
  <c r="E857" i="2"/>
  <c r="D857" i="2"/>
  <c r="C857" i="2"/>
  <c r="B857" i="2"/>
  <c r="A857" i="2"/>
  <c r="G856" i="2"/>
  <c r="F856" i="2"/>
  <c r="E856" i="2"/>
  <c r="D856" i="2"/>
  <c r="C856" i="2"/>
  <c r="B856" i="2"/>
  <c r="A856" i="2"/>
  <c r="G855" i="2"/>
  <c r="F855" i="2"/>
  <c r="E855" i="2"/>
  <c r="D855" i="2"/>
  <c r="C855" i="2"/>
  <c r="B855" i="2"/>
  <c r="A855" i="2"/>
  <c r="G854" i="2"/>
  <c r="F854" i="2"/>
  <c r="E854" i="2"/>
  <c r="D854" i="2"/>
  <c r="C854" i="2"/>
  <c r="B854" i="2"/>
  <c r="A854" i="2"/>
  <c r="G853" i="2"/>
  <c r="F853" i="2"/>
  <c r="E853" i="2"/>
  <c r="D853" i="2"/>
  <c r="C853" i="2"/>
  <c r="B853" i="2"/>
  <c r="A853" i="2"/>
  <c r="G852" i="2"/>
  <c r="F852" i="2"/>
  <c r="E852" i="2"/>
  <c r="D852" i="2"/>
  <c r="C852" i="2"/>
  <c r="B852" i="2"/>
  <c r="A852" i="2"/>
  <c r="G851" i="2"/>
  <c r="F851" i="2"/>
  <c r="E851" i="2"/>
  <c r="D851" i="2"/>
  <c r="C851" i="2"/>
  <c r="B851" i="2"/>
  <c r="A851" i="2"/>
  <c r="G850" i="2"/>
  <c r="F850" i="2"/>
  <c r="E850" i="2"/>
  <c r="D850" i="2"/>
  <c r="C850" i="2"/>
  <c r="B850" i="2"/>
  <c r="A850" i="2"/>
  <c r="G849" i="2"/>
  <c r="F849" i="2"/>
  <c r="E849" i="2"/>
  <c r="D849" i="2"/>
  <c r="C849" i="2"/>
  <c r="B849" i="2"/>
  <c r="A849" i="2"/>
  <c r="G848" i="2"/>
  <c r="F848" i="2"/>
  <c r="E848" i="2"/>
  <c r="D848" i="2"/>
  <c r="C848" i="2"/>
  <c r="B848" i="2"/>
  <c r="A848" i="2"/>
  <c r="G847" i="2"/>
  <c r="F847" i="2"/>
  <c r="E847" i="2"/>
  <c r="D847" i="2"/>
  <c r="C847" i="2"/>
  <c r="B847" i="2"/>
  <c r="A847" i="2"/>
  <c r="G846" i="2"/>
  <c r="F846" i="2"/>
  <c r="E846" i="2"/>
  <c r="D846" i="2"/>
  <c r="C846" i="2"/>
  <c r="B846" i="2"/>
  <c r="A846" i="2"/>
  <c r="G845" i="2"/>
  <c r="F845" i="2"/>
  <c r="E845" i="2"/>
  <c r="D845" i="2"/>
  <c r="C845" i="2"/>
  <c r="B845" i="2"/>
  <c r="A845" i="2"/>
  <c r="G844" i="2"/>
  <c r="F844" i="2"/>
  <c r="E844" i="2"/>
  <c r="D844" i="2"/>
  <c r="C844" i="2"/>
  <c r="B844" i="2"/>
  <c r="A844" i="2"/>
  <c r="G843" i="2"/>
  <c r="F843" i="2"/>
  <c r="E843" i="2"/>
  <c r="D843" i="2"/>
  <c r="C843" i="2"/>
  <c r="B843" i="2"/>
  <c r="A843" i="2"/>
  <c r="G842" i="2"/>
  <c r="F842" i="2"/>
  <c r="E842" i="2"/>
  <c r="D842" i="2"/>
  <c r="C842" i="2"/>
  <c r="B842" i="2"/>
  <c r="A842" i="2"/>
  <c r="G841" i="2"/>
  <c r="F841" i="2"/>
  <c r="E841" i="2"/>
  <c r="D841" i="2"/>
  <c r="C841" i="2"/>
  <c r="B841" i="2"/>
  <c r="A841" i="2"/>
  <c r="G840" i="2"/>
  <c r="F840" i="2"/>
  <c r="E840" i="2"/>
  <c r="D840" i="2"/>
  <c r="C840" i="2"/>
  <c r="B840" i="2"/>
  <c r="A840" i="2"/>
  <c r="G839" i="2"/>
  <c r="F839" i="2"/>
  <c r="E839" i="2"/>
  <c r="D839" i="2"/>
  <c r="C839" i="2"/>
  <c r="B839" i="2"/>
  <c r="A839" i="2"/>
  <c r="G838" i="2"/>
  <c r="F838" i="2"/>
  <c r="E838" i="2"/>
  <c r="D838" i="2"/>
  <c r="C838" i="2"/>
  <c r="B838" i="2"/>
  <c r="A838" i="2"/>
  <c r="G837" i="2"/>
  <c r="F837" i="2"/>
  <c r="E837" i="2"/>
  <c r="D837" i="2"/>
  <c r="C837" i="2"/>
  <c r="B837" i="2"/>
  <c r="A837" i="2"/>
  <c r="G836" i="2"/>
  <c r="F836" i="2"/>
  <c r="E836" i="2"/>
  <c r="D836" i="2"/>
  <c r="C836" i="2"/>
  <c r="B836" i="2"/>
  <c r="A836" i="2"/>
  <c r="G835" i="2"/>
  <c r="F835" i="2"/>
  <c r="E835" i="2"/>
  <c r="D835" i="2"/>
  <c r="C835" i="2"/>
  <c r="B835" i="2"/>
  <c r="A835" i="2"/>
  <c r="G834" i="2"/>
  <c r="F834" i="2"/>
  <c r="E834" i="2"/>
  <c r="D834" i="2"/>
  <c r="C834" i="2"/>
  <c r="B834" i="2"/>
  <c r="A834" i="2"/>
  <c r="G833" i="2"/>
  <c r="F833" i="2"/>
  <c r="E833" i="2"/>
  <c r="D833" i="2"/>
  <c r="C833" i="2"/>
  <c r="B833" i="2"/>
  <c r="A833" i="2"/>
  <c r="G832" i="2"/>
  <c r="F832" i="2"/>
  <c r="E832" i="2"/>
  <c r="D832" i="2"/>
  <c r="C832" i="2"/>
  <c r="B832" i="2"/>
  <c r="A832" i="2"/>
  <c r="G831" i="2"/>
  <c r="F831" i="2"/>
  <c r="E831" i="2"/>
  <c r="D831" i="2"/>
  <c r="C831" i="2"/>
  <c r="B831" i="2"/>
  <c r="A831" i="2"/>
  <c r="G830" i="2"/>
  <c r="F830" i="2"/>
  <c r="E830" i="2"/>
  <c r="D830" i="2"/>
  <c r="C830" i="2"/>
  <c r="B830" i="2"/>
  <c r="A830" i="2"/>
  <c r="G829" i="2"/>
  <c r="F829" i="2"/>
  <c r="E829" i="2"/>
  <c r="D829" i="2"/>
  <c r="C829" i="2"/>
  <c r="B829" i="2"/>
  <c r="A829" i="2"/>
  <c r="G828" i="2"/>
  <c r="F828" i="2"/>
  <c r="E828" i="2"/>
  <c r="D828" i="2"/>
  <c r="C828" i="2"/>
  <c r="B828" i="2"/>
  <c r="A828" i="2"/>
  <c r="G827" i="2"/>
  <c r="F827" i="2"/>
  <c r="E827" i="2"/>
  <c r="D827" i="2"/>
  <c r="C827" i="2"/>
  <c r="B827" i="2"/>
  <c r="A827" i="2"/>
  <c r="G826" i="2"/>
  <c r="F826" i="2"/>
  <c r="E826" i="2"/>
  <c r="D826" i="2"/>
  <c r="C826" i="2"/>
  <c r="B826" i="2"/>
  <c r="A826" i="2"/>
  <c r="G825" i="2"/>
  <c r="F825" i="2"/>
  <c r="E825" i="2"/>
  <c r="D825" i="2"/>
  <c r="C825" i="2"/>
  <c r="B825" i="2"/>
  <c r="A825" i="2"/>
  <c r="G824" i="2"/>
  <c r="F824" i="2"/>
  <c r="E824" i="2"/>
  <c r="D824" i="2"/>
  <c r="C824" i="2"/>
  <c r="B824" i="2"/>
  <c r="A824" i="2"/>
  <c r="G823" i="2"/>
  <c r="F823" i="2"/>
  <c r="E823" i="2"/>
  <c r="D823" i="2"/>
  <c r="C823" i="2"/>
  <c r="B823" i="2"/>
  <c r="A823" i="2"/>
  <c r="G822" i="2"/>
  <c r="F822" i="2"/>
  <c r="E822" i="2"/>
  <c r="D822" i="2"/>
  <c r="C822" i="2"/>
  <c r="B822" i="2"/>
  <c r="A822" i="2"/>
  <c r="G821" i="2"/>
  <c r="F821" i="2"/>
  <c r="E821" i="2"/>
  <c r="D821" i="2"/>
  <c r="C821" i="2"/>
  <c r="B821" i="2"/>
  <c r="A821" i="2"/>
  <c r="G820" i="2"/>
  <c r="F820" i="2"/>
  <c r="E820" i="2"/>
  <c r="D820" i="2"/>
  <c r="C820" i="2"/>
  <c r="B820" i="2"/>
  <c r="A820" i="2"/>
  <c r="G819" i="2"/>
  <c r="F819" i="2"/>
  <c r="E819" i="2"/>
  <c r="D819" i="2"/>
  <c r="C819" i="2"/>
  <c r="B819" i="2"/>
  <c r="A819" i="2"/>
  <c r="G818" i="2"/>
  <c r="F818" i="2"/>
  <c r="E818" i="2"/>
  <c r="D818" i="2"/>
  <c r="C818" i="2"/>
  <c r="B818" i="2"/>
  <c r="A818" i="2"/>
  <c r="G817" i="2"/>
  <c r="F817" i="2"/>
  <c r="E817" i="2"/>
  <c r="D817" i="2"/>
  <c r="C817" i="2"/>
  <c r="B817" i="2"/>
  <c r="A817" i="2"/>
  <c r="G816" i="2"/>
  <c r="F816" i="2"/>
  <c r="E816" i="2"/>
  <c r="D816" i="2"/>
  <c r="C816" i="2"/>
  <c r="B816" i="2"/>
  <c r="A816" i="2"/>
  <c r="G815" i="2"/>
  <c r="F815" i="2"/>
  <c r="E815" i="2"/>
  <c r="D815" i="2"/>
  <c r="C815" i="2"/>
  <c r="B815" i="2"/>
  <c r="A815" i="2"/>
  <c r="G814" i="2"/>
  <c r="F814" i="2"/>
  <c r="E814" i="2"/>
  <c r="D814" i="2"/>
  <c r="C814" i="2"/>
  <c r="B814" i="2"/>
  <c r="A814" i="2"/>
  <c r="G813" i="2"/>
  <c r="F813" i="2"/>
  <c r="E813" i="2"/>
  <c r="D813" i="2"/>
  <c r="C813" i="2"/>
  <c r="B813" i="2"/>
  <c r="A813" i="2"/>
  <c r="G812" i="2"/>
  <c r="F812" i="2"/>
  <c r="E812" i="2"/>
  <c r="D812" i="2"/>
  <c r="C812" i="2"/>
  <c r="B812" i="2"/>
  <c r="A812" i="2"/>
  <c r="G811" i="2"/>
  <c r="F811" i="2"/>
  <c r="E811" i="2"/>
  <c r="D811" i="2"/>
  <c r="C811" i="2"/>
  <c r="B811" i="2"/>
  <c r="A811" i="2"/>
  <c r="G810" i="2"/>
  <c r="F810" i="2"/>
  <c r="E810" i="2"/>
  <c r="D810" i="2"/>
  <c r="C810" i="2"/>
  <c r="B810" i="2"/>
  <c r="A810" i="2"/>
  <c r="G809" i="2"/>
  <c r="F809" i="2"/>
  <c r="E809" i="2"/>
  <c r="D809" i="2"/>
  <c r="C809" i="2"/>
  <c r="B809" i="2"/>
  <c r="A809" i="2"/>
  <c r="G808" i="2"/>
  <c r="F808" i="2"/>
  <c r="E808" i="2"/>
  <c r="D808" i="2"/>
  <c r="C808" i="2"/>
  <c r="B808" i="2"/>
  <c r="A808" i="2"/>
  <c r="G807" i="2"/>
  <c r="F807" i="2"/>
  <c r="E807" i="2"/>
  <c r="D807" i="2"/>
  <c r="C807" i="2"/>
  <c r="B807" i="2"/>
  <c r="A807" i="2"/>
  <c r="G806" i="2"/>
  <c r="F806" i="2"/>
  <c r="E806" i="2"/>
  <c r="D806" i="2"/>
  <c r="C806" i="2"/>
  <c r="B806" i="2"/>
  <c r="A806" i="2"/>
  <c r="G805" i="2"/>
  <c r="F805" i="2"/>
  <c r="E805" i="2"/>
  <c r="D805" i="2"/>
  <c r="C805" i="2"/>
  <c r="B805" i="2"/>
  <c r="A805" i="2"/>
  <c r="G804" i="2"/>
  <c r="F804" i="2"/>
  <c r="E804" i="2"/>
  <c r="D804" i="2"/>
  <c r="C804" i="2"/>
  <c r="B804" i="2"/>
  <c r="A804" i="2"/>
  <c r="G803" i="2"/>
  <c r="F803" i="2"/>
  <c r="E803" i="2"/>
  <c r="D803" i="2"/>
  <c r="C803" i="2"/>
  <c r="B803" i="2"/>
  <c r="A803" i="2"/>
  <c r="G802" i="2"/>
  <c r="F802" i="2"/>
  <c r="E802" i="2"/>
  <c r="D802" i="2"/>
  <c r="C802" i="2"/>
  <c r="B802" i="2"/>
  <c r="A802" i="2"/>
  <c r="G801" i="2"/>
  <c r="F801" i="2"/>
  <c r="E801" i="2"/>
  <c r="D801" i="2"/>
  <c r="C801" i="2"/>
  <c r="B801" i="2"/>
  <c r="A801" i="2"/>
  <c r="G800" i="2"/>
  <c r="F800" i="2"/>
  <c r="E800" i="2"/>
  <c r="D800" i="2"/>
  <c r="C800" i="2"/>
  <c r="B800" i="2"/>
  <c r="A800" i="2"/>
  <c r="G799" i="2"/>
  <c r="F799" i="2"/>
  <c r="E799" i="2"/>
  <c r="D799" i="2"/>
  <c r="C799" i="2"/>
  <c r="B799" i="2"/>
  <c r="A799" i="2"/>
  <c r="G798" i="2"/>
  <c r="F798" i="2"/>
  <c r="E798" i="2"/>
  <c r="D798" i="2"/>
  <c r="C798" i="2"/>
  <c r="B798" i="2"/>
  <c r="A798" i="2"/>
  <c r="G797" i="2"/>
  <c r="F797" i="2"/>
  <c r="E797" i="2"/>
  <c r="D797" i="2"/>
  <c r="C797" i="2"/>
  <c r="B797" i="2"/>
  <c r="A797" i="2"/>
  <c r="G796" i="2"/>
  <c r="F796" i="2"/>
  <c r="E796" i="2"/>
  <c r="D796" i="2"/>
  <c r="C796" i="2"/>
  <c r="B796" i="2"/>
  <c r="A796" i="2"/>
  <c r="G795" i="2"/>
  <c r="F795" i="2"/>
  <c r="E795" i="2"/>
  <c r="D795" i="2"/>
  <c r="C795" i="2"/>
  <c r="B795" i="2"/>
  <c r="A795" i="2"/>
  <c r="G794" i="2"/>
  <c r="F794" i="2"/>
  <c r="E794" i="2"/>
  <c r="D794" i="2"/>
  <c r="C794" i="2"/>
  <c r="B794" i="2"/>
  <c r="A794" i="2"/>
  <c r="G793" i="2"/>
  <c r="F793" i="2"/>
  <c r="E793" i="2"/>
  <c r="D793" i="2"/>
  <c r="C793" i="2"/>
  <c r="B793" i="2"/>
  <c r="A793" i="2"/>
  <c r="G792" i="2"/>
  <c r="F792" i="2"/>
  <c r="E792" i="2"/>
  <c r="D792" i="2"/>
  <c r="C792" i="2"/>
  <c r="B792" i="2"/>
  <c r="A792" i="2"/>
  <c r="G791" i="2"/>
  <c r="F791" i="2"/>
  <c r="E791" i="2"/>
  <c r="D791" i="2"/>
  <c r="C791" i="2"/>
  <c r="B791" i="2"/>
  <c r="A791" i="2"/>
  <c r="G790" i="2"/>
  <c r="F790" i="2"/>
  <c r="E790" i="2"/>
  <c r="D790" i="2"/>
  <c r="C790" i="2"/>
  <c r="B790" i="2"/>
  <c r="A790" i="2"/>
  <c r="G789" i="2"/>
  <c r="F789" i="2"/>
  <c r="E789" i="2"/>
  <c r="D789" i="2"/>
  <c r="C789" i="2"/>
  <c r="B789" i="2"/>
  <c r="A789" i="2"/>
  <c r="G788" i="2"/>
  <c r="F788" i="2"/>
  <c r="E788" i="2"/>
  <c r="D788" i="2"/>
  <c r="C788" i="2"/>
  <c r="B788" i="2"/>
  <c r="A788" i="2"/>
  <c r="G787" i="2"/>
  <c r="F787" i="2"/>
  <c r="E787" i="2"/>
  <c r="D787" i="2"/>
  <c r="C787" i="2"/>
  <c r="B787" i="2"/>
  <c r="A787" i="2"/>
  <c r="G786" i="2"/>
  <c r="F786" i="2"/>
  <c r="E786" i="2"/>
  <c r="D786" i="2"/>
  <c r="C786" i="2"/>
  <c r="B786" i="2"/>
  <c r="A786" i="2"/>
  <c r="G785" i="2"/>
  <c r="F785" i="2"/>
  <c r="E785" i="2"/>
  <c r="D785" i="2"/>
  <c r="C785" i="2"/>
  <c r="B785" i="2"/>
  <c r="A785" i="2"/>
  <c r="G784" i="2"/>
  <c r="F784" i="2"/>
  <c r="E784" i="2"/>
  <c r="D784" i="2"/>
  <c r="C784" i="2"/>
  <c r="B784" i="2"/>
  <c r="A784" i="2"/>
  <c r="G783" i="2"/>
  <c r="F783" i="2"/>
  <c r="E783" i="2"/>
  <c r="D783" i="2"/>
  <c r="C783" i="2"/>
  <c r="B783" i="2"/>
  <c r="A783" i="2"/>
  <c r="G782" i="2"/>
  <c r="F782" i="2"/>
  <c r="E782" i="2"/>
  <c r="D782" i="2"/>
  <c r="C782" i="2"/>
  <c r="B782" i="2"/>
  <c r="A782" i="2"/>
  <c r="G781" i="2"/>
  <c r="F781" i="2"/>
  <c r="E781" i="2"/>
  <c r="D781" i="2"/>
  <c r="C781" i="2"/>
  <c r="B781" i="2"/>
  <c r="A781" i="2"/>
  <c r="G780" i="2"/>
  <c r="F780" i="2"/>
  <c r="E780" i="2"/>
  <c r="D780" i="2"/>
  <c r="C780" i="2"/>
  <c r="B780" i="2"/>
  <c r="A780" i="2"/>
  <c r="G779" i="2"/>
  <c r="F779" i="2"/>
  <c r="E779" i="2"/>
  <c r="D779" i="2"/>
  <c r="C779" i="2"/>
  <c r="B779" i="2"/>
  <c r="A779" i="2"/>
  <c r="G778" i="2"/>
  <c r="F778" i="2"/>
  <c r="E778" i="2"/>
  <c r="D778" i="2"/>
  <c r="C778" i="2"/>
  <c r="B778" i="2"/>
  <c r="A778" i="2"/>
  <c r="G777" i="2"/>
  <c r="F777" i="2"/>
  <c r="E777" i="2"/>
  <c r="D777" i="2"/>
  <c r="C777" i="2"/>
  <c r="B777" i="2"/>
  <c r="A777" i="2"/>
  <c r="G776" i="2"/>
  <c r="F776" i="2"/>
  <c r="E776" i="2"/>
  <c r="D776" i="2"/>
  <c r="C776" i="2"/>
  <c r="B776" i="2"/>
  <c r="A776" i="2"/>
  <c r="G775" i="2"/>
  <c r="F775" i="2"/>
  <c r="E775" i="2"/>
  <c r="D775" i="2"/>
  <c r="C775" i="2"/>
  <c r="B775" i="2"/>
  <c r="A775" i="2"/>
  <c r="G774" i="2"/>
  <c r="F774" i="2"/>
  <c r="E774" i="2"/>
  <c r="D774" i="2"/>
  <c r="C774" i="2"/>
  <c r="B774" i="2"/>
  <c r="A774" i="2"/>
  <c r="G773" i="2"/>
  <c r="F773" i="2"/>
  <c r="E773" i="2"/>
  <c r="D773" i="2"/>
  <c r="C773" i="2"/>
  <c r="B773" i="2"/>
  <c r="A773" i="2"/>
  <c r="G772" i="2"/>
  <c r="F772" i="2"/>
  <c r="E772" i="2"/>
  <c r="D772" i="2"/>
  <c r="C772" i="2"/>
  <c r="B772" i="2"/>
  <c r="A772" i="2"/>
  <c r="G767" i="2"/>
  <c r="F767" i="2"/>
  <c r="E767" i="2"/>
  <c r="D767" i="2"/>
  <c r="C767" i="2"/>
  <c r="B767" i="2"/>
  <c r="A767" i="2"/>
  <c r="G766" i="2"/>
  <c r="F766" i="2"/>
  <c r="E766" i="2"/>
  <c r="D766" i="2"/>
  <c r="C766" i="2"/>
  <c r="B766" i="2"/>
  <c r="A766" i="2"/>
  <c r="G761" i="2"/>
  <c r="F761" i="2"/>
  <c r="E761" i="2"/>
  <c r="D761" i="2"/>
  <c r="C761" i="2"/>
  <c r="B761" i="2"/>
  <c r="A761" i="2"/>
  <c r="G760" i="2"/>
  <c r="F760" i="2"/>
  <c r="E760" i="2"/>
  <c r="D760" i="2"/>
  <c r="C760" i="2"/>
  <c r="B760" i="2"/>
  <c r="A760" i="2"/>
  <c r="G759" i="2"/>
  <c r="F759" i="2"/>
  <c r="E759" i="2"/>
  <c r="D759" i="2"/>
  <c r="C759" i="2"/>
  <c r="B759" i="2"/>
  <c r="A759" i="2"/>
  <c r="G758" i="2"/>
  <c r="F758" i="2"/>
  <c r="E758" i="2"/>
  <c r="D758" i="2"/>
  <c r="C758" i="2"/>
  <c r="B758" i="2"/>
  <c r="A758" i="2"/>
  <c r="G757" i="2"/>
  <c r="F757" i="2"/>
  <c r="E757" i="2"/>
  <c r="D757" i="2"/>
  <c r="C757" i="2"/>
  <c r="B757" i="2"/>
  <c r="A757" i="2"/>
  <c r="G756" i="2"/>
  <c r="F756" i="2"/>
  <c r="E756" i="2"/>
  <c r="D756" i="2"/>
  <c r="C756" i="2"/>
  <c r="B756" i="2"/>
  <c r="A756" i="2"/>
  <c r="G755" i="2"/>
  <c r="F755" i="2"/>
  <c r="E755" i="2"/>
  <c r="D755" i="2"/>
  <c r="C755" i="2"/>
  <c r="B755" i="2"/>
  <c r="A755" i="2"/>
  <c r="G754" i="2"/>
  <c r="F754" i="2"/>
  <c r="E754" i="2"/>
  <c r="D754" i="2"/>
  <c r="C754" i="2"/>
  <c r="B754" i="2"/>
  <c r="A754" i="2"/>
  <c r="G753" i="2"/>
  <c r="F753" i="2"/>
  <c r="E753" i="2"/>
  <c r="D753" i="2"/>
  <c r="C753" i="2"/>
  <c r="B753" i="2"/>
  <c r="A753" i="2"/>
  <c r="G752" i="2"/>
  <c r="F752" i="2"/>
  <c r="E752" i="2"/>
  <c r="D752" i="2"/>
  <c r="C752" i="2"/>
  <c r="B752" i="2"/>
  <c r="A752" i="2"/>
  <c r="G751" i="2"/>
  <c r="F751" i="2"/>
  <c r="E751" i="2"/>
  <c r="D751" i="2"/>
  <c r="C751" i="2"/>
  <c r="B751" i="2"/>
  <c r="A751" i="2"/>
  <c r="G750" i="2"/>
  <c r="F750" i="2"/>
  <c r="E750" i="2"/>
  <c r="D750" i="2"/>
  <c r="C750" i="2"/>
  <c r="B750" i="2"/>
  <c r="A750" i="2"/>
  <c r="G749" i="2"/>
  <c r="F749" i="2"/>
  <c r="E749" i="2"/>
  <c r="D749" i="2"/>
  <c r="C749" i="2"/>
  <c r="B749" i="2"/>
  <c r="A749" i="2"/>
  <c r="G748" i="2"/>
  <c r="F748" i="2"/>
  <c r="E748" i="2"/>
  <c r="D748" i="2"/>
  <c r="C748" i="2"/>
  <c r="B748" i="2"/>
  <c r="A748" i="2"/>
  <c r="G747" i="2"/>
  <c r="F747" i="2"/>
  <c r="E747" i="2"/>
  <c r="D747" i="2"/>
  <c r="C747" i="2"/>
  <c r="B747" i="2"/>
  <c r="A747" i="2"/>
  <c r="G746" i="2"/>
  <c r="F746" i="2"/>
  <c r="E746" i="2"/>
  <c r="D746" i="2"/>
  <c r="C746" i="2"/>
  <c r="B746" i="2"/>
  <c r="A746" i="2"/>
  <c r="G745" i="2"/>
  <c r="F745" i="2"/>
  <c r="E745" i="2"/>
  <c r="D745" i="2"/>
  <c r="C745" i="2"/>
  <c r="B745" i="2"/>
  <c r="A745" i="2"/>
  <c r="G744" i="2"/>
  <c r="F744" i="2"/>
  <c r="E744" i="2"/>
  <c r="D744" i="2"/>
  <c r="C744" i="2"/>
  <c r="B744" i="2"/>
  <c r="A744" i="2"/>
  <c r="G743" i="2"/>
  <c r="F743" i="2"/>
  <c r="E743" i="2"/>
  <c r="D743" i="2"/>
  <c r="C743" i="2"/>
  <c r="B743" i="2"/>
  <c r="A743" i="2"/>
  <c r="G742" i="2"/>
  <c r="F742" i="2"/>
  <c r="E742" i="2"/>
  <c r="D742" i="2"/>
  <c r="C742" i="2"/>
  <c r="B742" i="2"/>
  <c r="A742" i="2"/>
  <c r="G741" i="2"/>
  <c r="F741" i="2"/>
  <c r="E741" i="2"/>
  <c r="D741" i="2"/>
  <c r="C741" i="2"/>
  <c r="B741" i="2"/>
  <c r="A741" i="2"/>
  <c r="G740" i="2"/>
  <c r="F740" i="2"/>
  <c r="E740" i="2"/>
  <c r="D740" i="2"/>
  <c r="C740" i="2"/>
  <c r="B740" i="2"/>
  <c r="A740" i="2"/>
  <c r="G739" i="2"/>
  <c r="F739" i="2"/>
  <c r="E739" i="2"/>
  <c r="D739" i="2"/>
  <c r="C739" i="2"/>
  <c r="B739" i="2"/>
  <c r="A739" i="2"/>
  <c r="G738" i="2"/>
  <c r="F738" i="2"/>
  <c r="E738" i="2"/>
  <c r="D738" i="2"/>
  <c r="C738" i="2"/>
  <c r="B738" i="2"/>
  <c r="A738" i="2"/>
  <c r="G737" i="2"/>
  <c r="F737" i="2"/>
  <c r="E737" i="2"/>
  <c r="D737" i="2"/>
  <c r="C737" i="2"/>
  <c r="B737" i="2"/>
  <c r="A737" i="2"/>
  <c r="G736" i="2"/>
  <c r="F736" i="2"/>
  <c r="E736" i="2"/>
  <c r="D736" i="2"/>
  <c r="C736" i="2"/>
  <c r="B736" i="2"/>
  <c r="A736" i="2"/>
  <c r="G735" i="2"/>
  <c r="F735" i="2"/>
  <c r="E735" i="2"/>
  <c r="D735" i="2"/>
  <c r="C735" i="2"/>
  <c r="B735" i="2"/>
  <c r="A735" i="2"/>
  <c r="G734" i="2"/>
  <c r="F734" i="2"/>
  <c r="E734" i="2"/>
  <c r="D734" i="2"/>
  <c r="C734" i="2"/>
  <c r="B734" i="2"/>
  <c r="A734" i="2"/>
  <c r="G733" i="2"/>
  <c r="F733" i="2"/>
  <c r="E733" i="2"/>
  <c r="D733" i="2"/>
  <c r="C733" i="2"/>
  <c r="B733" i="2"/>
  <c r="A733" i="2"/>
  <c r="G732" i="2"/>
  <c r="F732" i="2"/>
  <c r="E732" i="2"/>
  <c r="D732" i="2"/>
  <c r="C732" i="2"/>
  <c r="B732" i="2"/>
  <c r="A732" i="2"/>
  <c r="G731" i="2"/>
  <c r="F731" i="2"/>
  <c r="E731" i="2"/>
  <c r="D731" i="2"/>
  <c r="C731" i="2"/>
  <c r="B731" i="2"/>
  <c r="A731" i="2"/>
  <c r="G730" i="2"/>
  <c r="F730" i="2"/>
  <c r="E730" i="2"/>
  <c r="D730" i="2"/>
  <c r="C730" i="2"/>
  <c r="B730" i="2"/>
  <c r="A730" i="2"/>
  <c r="G729" i="2"/>
  <c r="F729" i="2"/>
  <c r="E729" i="2"/>
  <c r="D729" i="2"/>
  <c r="C729" i="2"/>
  <c r="B729" i="2"/>
  <c r="A729" i="2"/>
  <c r="G728" i="2"/>
  <c r="F728" i="2"/>
  <c r="E728" i="2"/>
  <c r="D728" i="2"/>
  <c r="C728" i="2"/>
  <c r="B728" i="2"/>
  <c r="A728" i="2"/>
  <c r="G727" i="2"/>
  <c r="F727" i="2"/>
  <c r="E727" i="2"/>
  <c r="D727" i="2"/>
  <c r="C727" i="2"/>
  <c r="B727" i="2"/>
  <c r="A727" i="2"/>
  <c r="G726" i="2"/>
  <c r="F726" i="2"/>
  <c r="E726" i="2"/>
  <c r="D726" i="2"/>
  <c r="C726" i="2"/>
  <c r="B726" i="2"/>
  <c r="A726" i="2"/>
  <c r="G725" i="2"/>
  <c r="F725" i="2"/>
  <c r="E725" i="2"/>
  <c r="D725" i="2"/>
  <c r="C725" i="2"/>
  <c r="B725" i="2"/>
  <c r="A725" i="2"/>
  <c r="G724" i="2"/>
  <c r="F724" i="2"/>
  <c r="E724" i="2"/>
  <c r="D724" i="2"/>
  <c r="C724" i="2"/>
  <c r="B724" i="2"/>
  <c r="A724" i="2"/>
  <c r="G723" i="2"/>
  <c r="F723" i="2"/>
  <c r="E723" i="2"/>
  <c r="D723" i="2"/>
  <c r="C723" i="2"/>
  <c r="B723" i="2"/>
  <c r="A723" i="2"/>
  <c r="G721" i="2"/>
  <c r="F721" i="2"/>
  <c r="E721" i="2"/>
  <c r="D721" i="2"/>
  <c r="C721" i="2"/>
  <c r="B721" i="2"/>
  <c r="A721" i="2"/>
  <c r="G720" i="2"/>
  <c r="F720" i="2"/>
  <c r="E720" i="2"/>
  <c r="D720" i="2"/>
  <c r="C720" i="2"/>
  <c r="B720" i="2"/>
  <c r="A720" i="2"/>
  <c r="G719" i="2"/>
  <c r="F719" i="2"/>
  <c r="E719" i="2"/>
  <c r="D719" i="2"/>
  <c r="C719" i="2"/>
  <c r="B719" i="2"/>
  <c r="A719" i="2"/>
  <c r="G718" i="2"/>
  <c r="F718" i="2"/>
  <c r="E718" i="2"/>
  <c r="D718" i="2"/>
  <c r="C718" i="2"/>
  <c r="B718" i="2"/>
  <c r="A718" i="2"/>
  <c r="G717" i="2"/>
  <c r="F717" i="2"/>
  <c r="E717" i="2"/>
  <c r="D717" i="2"/>
  <c r="C717" i="2"/>
  <c r="B717" i="2"/>
  <c r="A717" i="2"/>
  <c r="G716" i="2"/>
  <c r="F716" i="2"/>
  <c r="E716" i="2"/>
  <c r="D716" i="2"/>
  <c r="C716" i="2"/>
  <c r="B716" i="2"/>
  <c r="A716" i="2"/>
  <c r="G715" i="2"/>
  <c r="F715" i="2"/>
  <c r="E715" i="2"/>
  <c r="D715" i="2"/>
  <c r="C715" i="2"/>
  <c r="B715" i="2"/>
  <c r="A715" i="2"/>
  <c r="G710" i="2"/>
  <c r="F710" i="2"/>
  <c r="E710" i="2"/>
  <c r="D710" i="2"/>
  <c r="C710" i="2"/>
  <c r="B710" i="2"/>
  <c r="A710" i="2"/>
  <c r="G709" i="2"/>
  <c r="F709" i="2"/>
  <c r="E709" i="2"/>
  <c r="D709" i="2"/>
  <c r="C709" i="2"/>
  <c r="B709" i="2"/>
  <c r="A709" i="2"/>
  <c r="G708" i="2"/>
  <c r="F708" i="2"/>
  <c r="E708" i="2"/>
  <c r="D708" i="2"/>
  <c r="C708" i="2"/>
  <c r="B708" i="2"/>
  <c r="A708" i="2"/>
  <c r="G707" i="2"/>
  <c r="F707" i="2"/>
  <c r="E707" i="2"/>
  <c r="D707" i="2"/>
  <c r="C707" i="2"/>
  <c r="B707" i="2"/>
  <c r="A707" i="2"/>
  <c r="G702" i="2"/>
  <c r="F702" i="2"/>
  <c r="E702" i="2"/>
  <c r="D702" i="2"/>
  <c r="C702" i="2"/>
  <c r="B702" i="2"/>
  <c r="A702" i="2"/>
  <c r="G701" i="2"/>
  <c r="F701" i="2"/>
  <c r="E701" i="2"/>
  <c r="D701" i="2"/>
  <c r="C701" i="2"/>
  <c r="B701" i="2"/>
  <c r="A701" i="2"/>
  <c r="G696" i="2"/>
  <c r="F696" i="2"/>
  <c r="E696" i="2"/>
  <c r="D696" i="2"/>
  <c r="C696" i="2"/>
  <c r="B696" i="2"/>
  <c r="A696" i="2"/>
  <c r="G695" i="2"/>
  <c r="F695" i="2"/>
  <c r="E695" i="2"/>
  <c r="D695" i="2"/>
  <c r="C695" i="2"/>
  <c r="B695" i="2"/>
  <c r="A695" i="2"/>
  <c r="G694" i="2"/>
  <c r="F694" i="2"/>
  <c r="E694" i="2"/>
  <c r="D694" i="2"/>
  <c r="C694" i="2"/>
  <c r="B694" i="2"/>
  <c r="A694" i="2"/>
  <c r="G693" i="2"/>
  <c r="F693" i="2"/>
  <c r="E693" i="2"/>
  <c r="D693" i="2"/>
  <c r="C693" i="2"/>
  <c r="B693" i="2"/>
  <c r="A693" i="2"/>
  <c r="G692" i="2"/>
  <c r="F692" i="2"/>
  <c r="E692" i="2"/>
  <c r="D692" i="2"/>
  <c r="C692" i="2"/>
  <c r="B692" i="2"/>
  <c r="A692" i="2"/>
  <c r="G691" i="2"/>
  <c r="F691" i="2"/>
  <c r="E691" i="2"/>
  <c r="D691" i="2"/>
  <c r="C691" i="2"/>
  <c r="B691" i="2"/>
  <c r="A691" i="2"/>
  <c r="G690" i="2"/>
  <c r="F690" i="2"/>
  <c r="E690" i="2"/>
  <c r="D690" i="2"/>
  <c r="C690" i="2"/>
  <c r="B690" i="2"/>
  <c r="A690" i="2"/>
  <c r="G689" i="2"/>
  <c r="F689" i="2"/>
  <c r="E689" i="2"/>
  <c r="D689" i="2"/>
  <c r="C689" i="2"/>
  <c r="B689" i="2"/>
  <c r="A689" i="2"/>
  <c r="G688" i="2"/>
  <c r="F688" i="2"/>
  <c r="E688" i="2"/>
  <c r="D688" i="2"/>
  <c r="C688" i="2"/>
  <c r="B688" i="2"/>
  <c r="A688" i="2"/>
  <c r="G683" i="2"/>
  <c r="F683" i="2"/>
  <c r="E683" i="2"/>
  <c r="D683" i="2"/>
  <c r="C683" i="2"/>
  <c r="B683" i="2"/>
  <c r="A683" i="2"/>
  <c r="G682" i="2"/>
  <c r="F682" i="2"/>
  <c r="E682" i="2"/>
  <c r="D682" i="2"/>
  <c r="C682" i="2"/>
  <c r="B682" i="2"/>
  <c r="A682" i="2"/>
  <c r="G681" i="2"/>
  <c r="F681" i="2"/>
  <c r="E681" i="2"/>
  <c r="D681" i="2"/>
  <c r="C681" i="2"/>
  <c r="B681" i="2"/>
  <c r="A681" i="2"/>
  <c r="G676" i="2"/>
  <c r="F676" i="2"/>
  <c r="E676" i="2"/>
  <c r="D676" i="2"/>
  <c r="C676" i="2"/>
  <c r="B676" i="2"/>
  <c r="A676" i="2"/>
  <c r="G675" i="2"/>
  <c r="F675" i="2"/>
  <c r="E675" i="2"/>
  <c r="D675" i="2"/>
  <c r="C675" i="2"/>
  <c r="B675" i="2"/>
  <c r="A675" i="2"/>
  <c r="G670" i="2"/>
  <c r="F670" i="2"/>
  <c r="E670" i="2"/>
  <c r="D670" i="2"/>
  <c r="C670" i="2"/>
  <c r="B670" i="2"/>
  <c r="A670" i="2"/>
  <c r="G669" i="2"/>
  <c r="F669" i="2"/>
  <c r="E669" i="2"/>
  <c r="D669" i="2"/>
  <c r="C669" i="2"/>
  <c r="B669" i="2"/>
  <c r="A669" i="2"/>
  <c r="G664" i="2"/>
  <c r="F664" i="2"/>
  <c r="E664" i="2"/>
  <c r="D664" i="2"/>
  <c r="C664" i="2"/>
  <c r="B664" i="2"/>
  <c r="A664" i="2"/>
  <c r="G663" i="2"/>
  <c r="F663" i="2"/>
  <c r="E663" i="2"/>
  <c r="D663" i="2"/>
  <c r="C663" i="2"/>
  <c r="B663" i="2"/>
  <c r="A663" i="2"/>
  <c r="G658" i="2"/>
  <c r="F658" i="2"/>
  <c r="E658" i="2"/>
  <c r="D658" i="2"/>
  <c r="C658" i="2"/>
  <c r="B658" i="2"/>
  <c r="A658" i="2"/>
  <c r="G657" i="2"/>
  <c r="F657" i="2"/>
  <c r="E657" i="2"/>
  <c r="D657" i="2"/>
  <c r="C657" i="2"/>
  <c r="B657" i="2"/>
  <c r="A657" i="2"/>
  <c r="G656" i="2"/>
  <c r="F656" i="2"/>
  <c r="E656" i="2"/>
  <c r="D656" i="2"/>
  <c r="C656" i="2"/>
  <c r="B656" i="2"/>
  <c r="A656" i="2"/>
  <c r="G651" i="2"/>
  <c r="F651" i="2"/>
  <c r="E651" i="2"/>
  <c r="D651" i="2"/>
  <c r="C651" i="2"/>
  <c r="B651" i="2"/>
  <c r="A651" i="2"/>
  <c r="G650" i="2"/>
  <c r="F650" i="2"/>
  <c r="E650" i="2"/>
  <c r="D650" i="2"/>
  <c r="C650" i="2"/>
  <c r="B650" i="2"/>
  <c r="A650" i="2"/>
  <c r="G645" i="2"/>
  <c r="F645" i="2"/>
  <c r="E645" i="2"/>
  <c r="D645" i="2"/>
  <c r="C645" i="2"/>
  <c r="B645" i="2"/>
  <c r="A645" i="2"/>
  <c r="G644" i="2"/>
  <c r="F644" i="2"/>
  <c r="E644" i="2"/>
  <c r="D644" i="2"/>
  <c r="C644" i="2"/>
  <c r="B644" i="2"/>
  <c r="A644" i="2"/>
  <c r="G643" i="2"/>
  <c r="F643" i="2"/>
  <c r="E643" i="2"/>
  <c r="D643" i="2"/>
  <c r="C643" i="2"/>
  <c r="B643" i="2"/>
  <c r="A643" i="2"/>
  <c r="G642" i="2"/>
  <c r="F642" i="2"/>
  <c r="E642" i="2"/>
  <c r="D642" i="2"/>
  <c r="C642" i="2"/>
  <c r="B642" i="2"/>
  <c r="A642" i="2"/>
  <c r="G641" i="2"/>
  <c r="F641" i="2"/>
  <c r="E641" i="2"/>
  <c r="D641" i="2"/>
  <c r="C641" i="2"/>
  <c r="B641" i="2"/>
  <c r="A641" i="2"/>
  <c r="G640" i="2"/>
  <c r="F640" i="2"/>
  <c r="E640" i="2"/>
  <c r="D640" i="2"/>
  <c r="C640" i="2"/>
  <c r="B640" i="2"/>
  <c r="A640" i="2"/>
  <c r="G639" i="2"/>
  <c r="F639" i="2"/>
  <c r="E639" i="2"/>
  <c r="D639" i="2"/>
  <c r="C639" i="2"/>
  <c r="B639" i="2"/>
  <c r="A639" i="2"/>
  <c r="G636" i="2"/>
  <c r="F636" i="2"/>
  <c r="E636" i="2"/>
  <c r="D636" i="2"/>
  <c r="C636" i="2"/>
  <c r="B636" i="2"/>
  <c r="A636" i="2"/>
  <c r="G631" i="2"/>
  <c r="F631" i="2"/>
  <c r="E631" i="2"/>
  <c r="D631" i="2"/>
  <c r="C631" i="2"/>
  <c r="B631" i="2"/>
  <c r="A631" i="2"/>
  <c r="G630" i="2"/>
  <c r="F630" i="2"/>
  <c r="E630" i="2"/>
  <c r="D630" i="2"/>
  <c r="C630" i="2"/>
  <c r="B630" i="2"/>
  <c r="A630" i="2"/>
  <c r="G625" i="2"/>
  <c r="F625" i="2"/>
  <c r="E625" i="2"/>
  <c r="D625" i="2"/>
  <c r="C625" i="2"/>
  <c r="B625" i="2"/>
  <c r="A625" i="2"/>
  <c r="G624" i="2"/>
  <c r="F624" i="2"/>
  <c r="E624" i="2"/>
  <c r="D624" i="2"/>
  <c r="C624" i="2"/>
  <c r="B624" i="2"/>
  <c r="A624" i="2"/>
  <c r="G623" i="2"/>
  <c r="F623" i="2"/>
  <c r="E623" i="2"/>
  <c r="D623" i="2"/>
  <c r="C623" i="2"/>
  <c r="B623" i="2"/>
  <c r="A623" i="2"/>
  <c r="G622" i="2"/>
  <c r="F622" i="2"/>
  <c r="E622" i="2"/>
  <c r="D622" i="2"/>
  <c r="C622" i="2"/>
  <c r="B622" i="2"/>
  <c r="A622" i="2"/>
  <c r="G621" i="2"/>
  <c r="F621" i="2"/>
  <c r="E621" i="2"/>
  <c r="D621" i="2"/>
  <c r="C621" i="2"/>
  <c r="B621" i="2"/>
  <c r="A621" i="2"/>
  <c r="G620" i="2"/>
  <c r="F620" i="2"/>
  <c r="E620" i="2"/>
  <c r="D620" i="2"/>
  <c r="C620" i="2"/>
  <c r="B620" i="2"/>
  <c r="A620" i="2"/>
  <c r="G619" i="2"/>
  <c r="F619" i="2"/>
  <c r="E619" i="2"/>
  <c r="D619" i="2"/>
  <c r="C619" i="2"/>
  <c r="B619" i="2"/>
  <c r="A619" i="2"/>
  <c r="G618" i="2"/>
  <c r="F618" i="2"/>
  <c r="E618" i="2"/>
  <c r="D618" i="2"/>
  <c r="C618" i="2"/>
  <c r="B618" i="2"/>
  <c r="A618" i="2"/>
  <c r="G617" i="2"/>
  <c r="F617" i="2"/>
  <c r="E617" i="2"/>
  <c r="D617" i="2"/>
  <c r="C617" i="2"/>
  <c r="B617" i="2"/>
  <c r="A617" i="2"/>
  <c r="G616" i="2"/>
  <c r="F616" i="2"/>
  <c r="E616" i="2"/>
  <c r="D616" i="2"/>
  <c r="C616" i="2"/>
  <c r="B616" i="2"/>
  <c r="A616" i="2"/>
  <c r="G615" i="2"/>
  <c r="F615" i="2"/>
  <c r="E615" i="2"/>
  <c r="D615" i="2"/>
  <c r="C615" i="2"/>
  <c r="B615" i="2"/>
  <c r="A615" i="2"/>
  <c r="G614" i="2"/>
  <c r="F614" i="2"/>
  <c r="E614" i="2"/>
  <c r="D614" i="2"/>
  <c r="C614" i="2"/>
  <c r="B614" i="2"/>
  <c r="A614" i="2"/>
  <c r="G613" i="2"/>
  <c r="F613" i="2"/>
  <c r="E613" i="2"/>
  <c r="D613" i="2"/>
  <c r="C613" i="2"/>
  <c r="B613" i="2"/>
  <c r="A613" i="2"/>
  <c r="G612" i="2"/>
  <c r="F612" i="2"/>
  <c r="E612" i="2"/>
  <c r="D612" i="2"/>
  <c r="C612" i="2"/>
  <c r="B612" i="2"/>
  <c r="A612" i="2"/>
  <c r="G611" i="2"/>
  <c r="F611" i="2"/>
  <c r="E611" i="2"/>
  <c r="D611" i="2"/>
  <c r="C611" i="2"/>
  <c r="B611" i="2"/>
  <c r="A611" i="2"/>
  <c r="G610" i="2"/>
  <c r="F610" i="2"/>
  <c r="E610" i="2"/>
  <c r="D610" i="2"/>
  <c r="C610" i="2"/>
  <c r="B610" i="2"/>
  <c r="A610" i="2"/>
  <c r="G609" i="2"/>
  <c r="F609" i="2"/>
  <c r="E609" i="2"/>
  <c r="D609" i="2"/>
  <c r="C609" i="2"/>
  <c r="B609" i="2"/>
  <c r="A609" i="2"/>
  <c r="G608" i="2"/>
  <c r="F608" i="2"/>
  <c r="E608" i="2"/>
  <c r="D608" i="2"/>
  <c r="C608" i="2"/>
  <c r="B608" i="2"/>
  <c r="A608" i="2"/>
  <c r="G607" i="2"/>
  <c r="F607" i="2"/>
  <c r="E607" i="2"/>
  <c r="D607" i="2"/>
  <c r="C607" i="2"/>
  <c r="B607" i="2"/>
  <c r="A607" i="2"/>
  <c r="G606" i="2"/>
  <c r="F606" i="2"/>
  <c r="E606" i="2"/>
  <c r="D606" i="2"/>
  <c r="C606" i="2"/>
  <c r="B606" i="2"/>
  <c r="A606" i="2"/>
  <c r="G605" i="2"/>
  <c r="F605" i="2"/>
  <c r="E605" i="2"/>
  <c r="D605" i="2"/>
  <c r="C605" i="2"/>
  <c r="B605" i="2"/>
  <c r="A605" i="2"/>
  <c r="G604" i="2"/>
  <c r="F604" i="2"/>
  <c r="E604" i="2"/>
  <c r="D604" i="2"/>
  <c r="C604" i="2"/>
  <c r="B604" i="2"/>
  <c r="A604" i="2"/>
  <c r="G603" i="2"/>
  <c r="F603" i="2"/>
  <c r="E603" i="2"/>
  <c r="D603" i="2"/>
  <c r="C603" i="2"/>
  <c r="B603" i="2"/>
  <c r="A603" i="2"/>
  <c r="G602" i="2"/>
  <c r="F602" i="2"/>
  <c r="E602" i="2"/>
  <c r="D602" i="2"/>
  <c r="C602" i="2"/>
  <c r="B602" i="2"/>
  <c r="A602" i="2"/>
  <c r="G601" i="2"/>
  <c r="F601" i="2"/>
  <c r="E601" i="2"/>
  <c r="D601" i="2"/>
  <c r="C601" i="2"/>
  <c r="B601" i="2"/>
  <c r="A601" i="2"/>
  <c r="G600" i="2"/>
  <c r="F600" i="2"/>
  <c r="E600" i="2"/>
  <c r="D600" i="2"/>
  <c r="C600" i="2"/>
  <c r="B600" i="2"/>
  <c r="A600" i="2"/>
  <c r="G599" i="2"/>
  <c r="F599" i="2"/>
  <c r="E599" i="2"/>
  <c r="D599" i="2"/>
  <c r="C599" i="2"/>
  <c r="B599" i="2"/>
  <c r="A599" i="2"/>
  <c r="G598" i="2"/>
  <c r="F598" i="2"/>
  <c r="E598" i="2"/>
  <c r="D598" i="2"/>
  <c r="C598" i="2"/>
  <c r="B598" i="2"/>
  <c r="A598" i="2"/>
  <c r="G597" i="2"/>
  <c r="F597" i="2"/>
  <c r="E597" i="2"/>
  <c r="D597" i="2"/>
  <c r="C597" i="2"/>
  <c r="B597" i="2"/>
  <c r="A597" i="2"/>
  <c r="G592" i="2"/>
  <c r="F592" i="2"/>
  <c r="E592" i="2"/>
  <c r="D592" i="2"/>
  <c r="C592" i="2"/>
  <c r="B592" i="2"/>
  <c r="A592" i="2"/>
  <c r="G591" i="2"/>
  <c r="F591" i="2"/>
  <c r="E591" i="2"/>
  <c r="D591" i="2"/>
  <c r="C591" i="2"/>
  <c r="B591" i="2"/>
  <c r="A591" i="2"/>
  <c r="G590" i="2"/>
  <c r="F590" i="2"/>
  <c r="E590" i="2"/>
  <c r="D590" i="2"/>
  <c r="C590" i="2"/>
  <c r="B590" i="2"/>
  <c r="A590" i="2"/>
  <c r="G589" i="2"/>
  <c r="F589" i="2"/>
  <c r="E589" i="2"/>
  <c r="D589" i="2"/>
  <c r="C589" i="2"/>
  <c r="B589" i="2"/>
  <c r="A589" i="2"/>
  <c r="G588" i="2"/>
  <c r="F588" i="2"/>
  <c r="E588" i="2"/>
  <c r="D588" i="2"/>
  <c r="C588" i="2"/>
  <c r="B588" i="2"/>
  <c r="A588" i="2"/>
  <c r="G587" i="2"/>
  <c r="F587" i="2"/>
  <c r="E587" i="2"/>
  <c r="D587" i="2"/>
  <c r="C587" i="2"/>
  <c r="B587" i="2"/>
  <c r="A587" i="2"/>
  <c r="G586" i="2"/>
  <c r="F586" i="2"/>
  <c r="E586" i="2"/>
  <c r="D586" i="2"/>
  <c r="C586" i="2"/>
  <c r="B586" i="2"/>
  <c r="A586" i="2"/>
  <c r="G585" i="2"/>
  <c r="F585" i="2"/>
  <c r="E585" i="2"/>
  <c r="D585" i="2"/>
  <c r="C585" i="2"/>
  <c r="B585" i="2"/>
  <c r="A585" i="2"/>
  <c r="G584" i="2"/>
  <c r="F584" i="2"/>
  <c r="E584" i="2"/>
  <c r="D584" i="2"/>
  <c r="C584" i="2"/>
  <c r="B584" i="2"/>
  <c r="A584" i="2"/>
  <c r="G583" i="2"/>
  <c r="F583" i="2"/>
  <c r="E583" i="2"/>
  <c r="D583" i="2"/>
  <c r="C583" i="2"/>
  <c r="B583" i="2"/>
  <c r="A583" i="2"/>
  <c r="G582" i="2"/>
  <c r="F582" i="2"/>
  <c r="E582" i="2"/>
  <c r="D582" i="2"/>
  <c r="C582" i="2"/>
  <c r="B582" i="2"/>
  <c r="A582" i="2"/>
  <c r="G581" i="2"/>
  <c r="F581" i="2"/>
  <c r="E581" i="2"/>
  <c r="D581" i="2"/>
  <c r="C581" i="2"/>
  <c r="B581" i="2"/>
  <c r="A581" i="2"/>
  <c r="G580" i="2"/>
  <c r="F580" i="2"/>
  <c r="E580" i="2"/>
  <c r="D580" i="2"/>
  <c r="C580" i="2"/>
  <c r="B580" i="2"/>
  <c r="A580" i="2"/>
  <c r="G579" i="2"/>
  <c r="F579" i="2"/>
  <c r="E579" i="2"/>
  <c r="D579" i="2"/>
  <c r="C579" i="2"/>
  <c r="B579" i="2"/>
  <c r="A579" i="2"/>
  <c r="G578" i="2"/>
  <c r="F578" i="2"/>
  <c r="E578" i="2"/>
  <c r="D578" i="2"/>
  <c r="C578" i="2"/>
  <c r="B578" i="2"/>
  <c r="A578" i="2"/>
  <c r="G577" i="2"/>
  <c r="F577" i="2"/>
  <c r="E577" i="2"/>
  <c r="D577" i="2"/>
  <c r="C577" i="2"/>
  <c r="B577" i="2"/>
  <c r="A577" i="2"/>
  <c r="G575" i="2"/>
  <c r="F575" i="2"/>
  <c r="E575" i="2"/>
  <c r="D575" i="2"/>
  <c r="C575" i="2"/>
  <c r="B575" i="2"/>
  <c r="A575" i="2"/>
  <c r="G574" i="2"/>
  <c r="F574" i="2"/>
  <c r="E574" i="2"/>
  <c r="D574" i="2"/>
  <c r="C574" i="2"/>
  <c r="B574" i="2"/>
  <c r="A574" i="2"/>
  <c r="G573" i="2"/>
  <c r="F573" i="2"/>
  <c r="E573" i="2"/>
  <c r="D573" i="2"/>
  <c r="C573" i="2"/>
  <c r="B573" i="2"/>
  <c r="A573" i="2"/>
  <c r="G572" i="2"/>
  <c r="F572" i="2"/>
  <c r="E572" i="2"/>
  <c r="D572" i="2"/>
  <c r="C572" i="2"/>
  <c r="B572" i="2"/>
  <c r="A572" i="2"/>
  <c r="G571" i="2"/>
  <c r="F571" i="2"/>
  <c r="E571" i="2"/>
  <c r="D571" i="2"/>
  <c r="C571" i="2"/>
  <c r="B571" i="2"/>
  <c r="A571" i="2"/>
  <c r="G570" i="2"/>
  <c r="F570" i="2"/>
  <c r="E570" i="2"/>
  <c r="D570" i="2"/>
  <c r="C570" i="2"/>
  <c r="B570" i="2"/>
  <c r="A570" i="2"/>
  <c r="G569" i="2"/>
  <c r="F569" i="2"/>
  <c r="E569" i="2"/>
  <c r="D569" i="2"/>
  <c r="C569" i="2"/>
  <c r="B569" i="2"/>
  <c r="A569" i="2"/>
  <c r="G568" i="2"/>
  <c r="F568" i="2"/>
  <c r="E568" i="2"/>
  <c r="D568" i="2"/>
  <c r="C568" i="2"/>
  <c r="B568" i="2"/>
  <c r="A568" i="2"/>
  <c r="G567" i="2"/>
  <c r="F567" i="2"/>
  <c r="E567" i="2"/>
  <c r="D567" i="2"/>
  <c r="C567" i="2"/>
  <c r="B567" i="2"/>
  <c r="A567" i="2"/>
  <c r="G566" i="2"/>
  <c r="F566" i="2"/>
  <c r="E566" i="2"/>
  <c r="D566" i="2"/>
  <c r="C566" i="2"/>
  <c r="B566" i="2"/>
  <c r="A566" i="2"/>
  <c r="G565" i="2"/>
  <c r="F565" i="2"/>
  <c r="E565" i="2"/>
  <c r="D565" i="2"/>
  <c r="C565" i="2"/>
  <c r="B565" i="2"/>
  <c r="A565" i="2"/>
  <c r="G564" i="2"/>
  <c r="F564" i="2"/>
  <c r="E564" i="2"/>
  <c r="D564" i="2"/>
  <c r="C564" i="2"/>
  <c r="B564" i="2"/>
  <c r="A564" i="2"/>
  <c r="G563" i="2"/>
  <c r="F563" i="2"/>
  <c r="E563" i="2"/>
  <c r="D563" i="2"/>
  <c r="C563" i="2"/>
  <c r="B563" i="2"/>
  <c r="A563" i="2"/>
  <c r="G562" i="2"/>
  <c r="F562" i="2"/>
  <c r="E562" i="2"/>
  <c r="D562" i="2"/>
  <c r="C562" i="2"/>
  <c r="B562" i="2"/>
  <c r="A562" i="2"/>
  <c r="G561" i="2"/>
  <c r="F561" i="2"/>
  <c r="E561" i="2"/>
  <c r="D561" i="2"/>
  <c r="C561" i="2"/>
  <c r="B561" i="2"/>
  <c r="A561" i="2"/>
  <c r="G560" i="2"/>
  <c r="F560" i="2"/>
  <c r="E560" i="2"/>
  <c r="D560" i="2"/>
  <c r="C560" i="2"/>
  <c r="B560" i="2"/>
  <c r="A560" i="2"/>
  <c r="G559" i="2"/>
  <c r="F559" i="2"/>
  <c r="E559" i="2"/>
  <c r="D559" i="2"/>
  <c r="C559" i="2"/>
  <c r="B559" i="2"/>
  <c r="A559" i="2"/>
  <c r="G558" i="2"/>
  <c r="F558" i="2"/>
  <c r="E558" i="2"/>
  <c r="D558" i="2"/>
  <c r="C558" i="2"/>
  <c r="B558" i="2"/>
  <c r="A558" i="2"/>
  <c r="G557" i="2"/>
  <c r="F557" i="2"/>
  <c r="E557" i="2"/>
  <c r="D557" i="2"/>
  <c r="C557" i="2"/>
  <c r="B557" i="2"/>
  <c r="A557" i="2"/>
  <c r="G556" i="2"/>
  <c r="F556" i="2"/>
  <c r="E556" i="2"/>
  <c r="D556" i="2"/>
  <c r="C556" i="2"/>
  <c r="B556" i="2"/>
  <c r="A556" i="2"/>
  <c r="G555" i="2"/>
  <c r="F555" i="2"/>
  <c r="E555" i="2"/>
  <c r="D555" i="2"/>
  <c r="C555" i="2"/>
  <c r="B555" i="2"/>
  <c r="A555" i="2"/>
  <c r="G554" i="2"/>
  <c r="F554" i="2"/>
  <c r="E554" i="2"/>
  <c r="D554" i="2"/>
  <c r="C554" i="2"/>
  <c r="B554" i="2"/>
  <c r="A554" i="2"/>
  <c r="G553" i="2"/>
  <c r="F553" i="2"/>
  <c r="E553" i="2"/>
  <c r="D553" i="2"/>
  <c r="C553" i="2"/>
  <c r="B553" i="2"/>
  <c r="A553" i="2"/>
  <c r="G552" i="2"/>
  <c r="F552" i="2"/>
  <c r="E552" i="2"/>
  <c r="D552" i="2"/>
  <c r="C552" i="2"/>
  <c r="B552" i="2"/>
  <c r="A552" i="2"/>
  <c r="G551" i="2"/>
  <c r="F551" i="2"/>
  <c r="E551" i="2"/>
  <c r="D551" i="2"/>
  <c r="C551" i="2"/>
  <c r="B551" i="2"/>
  <c r="A551" i="2"/>
  <c r="G550" i="2"/>
  <c r="F550" i="2"/>
  <c r="E550" i="2"/>
  <c r="D550" i="2"/>
  <c r="C550" i="2"/>
  <c r="B550" i="2"/>
  <c r="A550" i="2"/>
  <c r="G545" i="2"/>
  <c r="F545" i="2"/>
  <c r="E545" i="2"/>
  <c r="D545" i="2"/>
  <c r="C545" i="2"/>
  <c r="B545" i="2"/>
  <c r="A545" i="2"/>
  <c r="G544" i="2"/>
  <c r="F544" i="2"/>
  <c r="E544" i="2"/>
  <c r="D544" i="2"/>
  <c r="C544" i="2"/>
  <c r="B544" i="2"/>
  <c r="A544" i="2"/>
  <c r="G543" i="2"/>
  <c r="F543" i="2"/>
  <c r="E543" i="2"/>
  <c r="D543" i="2"/>
  <c r="C543" i="2"/>
  <c r="B543" i="2"/>
  <c r="A543" i="2"/>
  <c r="G542" i="2"/>
  <c r="F542" i="2"/>
  <c r="E542" i="2"/>
  <c r="D542" i="2"/>
  <c r="C542" i="2"/>
  <c r="B542" i="2"/>
  <c r="A542" i="2"/>
  <c r="G541" i="2"/>
  <c r="F541" i="2"/>
  <c r="E541" i="2"/>
  <c r="D541" i="2"/>
  <c r="C541" i="2"/>
  <c r="B541" i="2"/>
  <c r="A541" i="2"/>
  <c r="G540" i="2"/>
  <c r="F540" i="2"/>
  <c r="E540" i="2"/>
  <c r="D540" i="2"/>
  <c r="C540" i="2"/>
  <c r="B540" i="2"/>
  <c r="A540" i="2"/>
  <c r="G539" i="2"/>
  <c r="F539" i="2"/>
  <c r="E539" i="2"/>
  <c r="D539" i="2"/>
  <c r="C539" i="2"/>
  <c r="B539" i="2"/>
  <c r="A539" i="2"/>
  <c r="G538" i="2"/>
  <c r="F538" i="2"/>
  <c r="E538" i="2"/>
  <c r="D538" i="2"/>
  <c r="C538" i="2"/>
  <c r="B538" i="2"/>
  <c r="A538" i="2"/>
  <c r="G537" i="2"/>
  <c r="F537" i="2"/>
  <c r="E537" i="2"/>
  <c r="D537" i="2"/>
  <c r="C537" i="2"/>
  <c r="B537" i="2"/>
  <c r="A537" i="2"/>
  <c r="G536" i="2"/>
  <c r="F536" i="2"/>
  <c r="E536" i="2"/>
  <c r="D536" i="2"/>
  <c r="C536" i="2"/>
  <c r="B536" i="2"/>
  <c r="A536" i="2"/>
  <c r="G535" i="2"/>
  <c r="F535" i="2"/>
  <c r="E535" i="2"/>
  <c r="D535" i="2"/>
  <c r="C535" i="2"/>
  <c r="B535" i="2"/>
  <c r="A535" i="2"/>
  <c r="G534" i="2"/>
  <c r="F534" i="2"/>
  <c r="E534" i="2"/>
  <c r="D534" i="2"/>
  <c r="C534" i="2"/>
  <c r="B534" i="2"/>
  <c r="A534" i="2"/>
  <c r="G530" i="2"/>
  <c r="F530" i="2"/>
  <c r="E530" i="2"/>
  <c r="D530" i="2"/>
  <c r="C530" i="2"/>
  <c r="B530" i="2"/>
  <c r="A530" i="2"/>
  <c r="G529" i="2"/>
  <c r="F529" i="2"/>
  <c r="E529" i="2"/>
  <c r="D529" i="2"/>
  <c r="C529" i="2"/>
  <c r="B529" i="2"/>
  <c r="A529" i="2"/>
  <c r="G528" i="2"/>
  <c r="F528" i="2"/>
  <c r="E528" i="2"/>
  <c r="D528" i="2"/>
  <c r="C528" i="2"/>
  <c r="B528" i="2"/>
  <c r="A528" i="2"/>
  <c r="G527" i="2"/>
  <c r="F527" i="2"/>
  <c r="E527" i="2"/>
  <c r="D527" i="2"/>
  <c r="C527" i="2"/>
  <c r="B527" i="2"/>
  <c r="A527" i="2"/>
  <c r="G526" i="2"/>
  <c r="F526" i="2"/>
  <c r="E526" i="2"/>
  <c r="D526" i="2"/>
  <c r="C526" i="2"/>
  <c r="B526" i="2"/>
  <c r="A526" i="2"/>
  <c r="G525" i="2"/>
  <c r="F525" i="2"/>
  <c r="E525" i="2"/>
  <c r="D525" i="2"/>
  <c r="C525" i="2"/>
  <c r="B525" i="2"/>
  <c r="A525" i="2"/>
  <c r="G524" i="2"/>
  <c r="F524" i="2"/>
  <c r="E524" i="2"/>
  <c r="D524" i="2"/>
  <c r="C524" i="2"/>
  <c r="B524" i="2"/>
  <c r="A524" i="2"/>
  <c r="G519" i="2"/>
  <c r="F519" i="2"/>
  <c r="E519" i="2"/>
  <c r="D519" i="2"/>
  <c r="C519" i="2"/>
  <c r="B519" i="2"/>
  <c r="A519" i="2"/>
  <c r="G518" i="2"/>
  <c r="F518" i="2"/>
  <c r="E518" i="2"/>
  <c r="D518" i="2"/>
  <c r="C518" i="2"/>
  <c r="B518" i="2"/>
  <c r="A518" i="2"/>
  <c r="G513" i="2"/>
  <c r="F513" i="2"/>
  <c r="E513" i="2"/>
  <c r="D513" i="2"/>
  <c r="C513" i="2"/>
  <c r="B513" i="2"/>
  <c r="A513" i="2"/>
  <c r="G512" i="2"/>
  <c r="F512" i="2"/>
  <c r="E512" i="2"/>
  <c r="D512" i="2"/>
  <c r="C512" i="2"/>
  <c r="B512" i="2"/>
  <c r="A512" i="2"/>
  <c r="G507" i="2"/>
  <c r="F507" i="2"/>
  <c r="E507" i="2"/>
  <c r="D507" i="2"/>
  <c r="C507" i="2"/>
  <c r="B507" i="2"/>
  <c r="A507" i="2"/>
  <c r="G506" i="2"/>
  <c r="F506" i="2"/>
  <c r="E506" i="2"/>
  <c r="D506" i="2"/>
  <c r="C506" i="2"/>
  <c r="B506" i="2"/>
  <c r="A506" i="2"/>
  <c r="G501" i="2"/>
  <c r="F501" i="2"/>
  <c r="E501" i="2"/>
  <c r="D501" i="2"/>
  <c r="C501" i="2"/>
  <c r="B501" i="2"/>
  <c r="A501" i="2"/>
  <c r="G500" i="2"/>
  <c r="F500" i="2"/>
  <c r="E500" i="2"/>
  <c r="D500" i="2"/>
  <c r="C500" i="2"/>
  <c r="B500" i="2"/>
  <c r="A500" i="2"/>
  <c r="G495" i="2"/>
  <c r="F495" i="2"/>
  <c r="E495" i="2"/>
  <c r="D495" i="2"/>
  <c r="C495" i="2"/>
  <c r="B495" i="2"/>
  <c r="A495" i="2"/>
  <c r="G494" i="2"/>
  <c r="F494" i="2"/>
  <c r="E494" i="2"/>
  <c r="D494" i="2"/>
  <c r="C494" i="2"/>
  <c r="B494" i="2"/>
  <c r="A494" i="2"/>
  <c r="G493" i="2"/>
  <c r="F493" i="2"/>
  <c r="E493" i="2"/>
  <c r="D493" i="2"/>
  <c r="C493" i="2"/>
  <c r="B493" i="2"/>
  <c r="A493" i="2"/>
  <c r="G488" i="2"/>
  <c r="F488" i="2"/>
  <c r="E488" i="2"/>
  <c r="D488" i="2"/>
  <c r="C488" i="2"/>
  <c r="B488" i="2"/>
  <c r="A488" i="2"/>
  <c r="G487" i="2"/>
  <c r="F487" i="2"/>
  <c r="E487" i="2"/>
  <c r="D487" i="2"/>
  <c r="C487" i="2"/>
  <c r="B487" i="2"/>
  <c r="A487" i="2"/>
  <c r="G482" i="2"/>
  <c r="F482" i="2"/>
  <c r="E482" i="2"/>
  <c r="D482" i="2"/>
  <c r="C482" i="2"/>
  <c r="B482" i="2"/>
  <c r="A482" i="2"/>
  <c r="G481" i="2"/>
  <c r="F481" i="2"/>
  <c r="E481" i="2"/>
  <c r="D481" i="2"/>
  <c r="C481" i="2"/>
  <c r="B481" i="2"/>
  <c r="A481" i="2"/>
  <c r="G480" i="2"/>
  <c r="F480" i="2"/>
  <c r="E480" i="2"/>
  <c r="D480" i="2"/>
  <c r="C480" i="2"/>
  <c r="B480" i="2"/>
  <c r="A480" i="2"/>
  <c r="G479" i="2"/>
  <c r="F479" i="2"/>
  <c r="E479" i="2"/>
  <c r="D479" i="2"/>
  <c r="C479" i="2"/>
  <c r="B479" i="2"/>
  <c r="A479" i="2"/>
  <c r="G478" i="2"/>
  <c r="F478" i="2"/>
  <c r="E478" i="2"/>
  <c r="D478" i="2"/>
  <c r="C478" i="2"/>
  <c r="B478" i="2"/>
  <c r="A478" i="2"/>
  <c r="G477" i="2"/>
  <c r="F477" i="2"/>
  <c r="E477" i="2"/>
  <c r="D477" i="2"/>
  <c r="C477" i="2"/>
  <c r="B477" i="2"/>
  <c r="A477" i="2"/>
  <c r="G476" i="2"/>
  <c r="F476" i="2"/>
  <c r="E476" i="2"/>
  <c r="D476" i="2"/>
  <c r="C476" i="2"/>
  <c r="B476" i="2"/>
  <c r="A476" i="2"/>
  <c r="G474" i="2"/>
  <c r="F474" i="2"/>
  <c r="E474" i="2"/>
  <c r="D474" i="2"/>
  <c r="C474" i="2"/>
  <c r="B474" i="2"/>
  <c r="A474" i="2"/>
  <c r="G473" i="2"/>
  <c r="F473" i="2"/>
  <c r="E473" i="2"/>
  <c r="D473" i="2"/>
  <c r="C473" i="2"/>
  <c r="B473" i="2"/>
  <c r="A473" i="2"/>
  <c r="G468" i="2"/>
  <c r="F468" i="2"/>
  <c r="E468" i="2"/>
  <c r="D468" i="2"/>
  <c r="C468" i="2"/>
  <c r="B468" i="2"/>
  <c r="A468" i="2"/>
  <c r="G467" i="2"/>
  <c r="F467" i="2"/>
  <c r="E467" i="2"/>
  <c r="D467" i="2"/>
  <c r="C467" i="2"/>
  <c r="B467" i="2"/>
  <c r="A467" i="2"/>
  <c r="G462" i="2"/>
  <c r="F462" i="2"/>
  <c r="E462" i="2"/>
  <c r="D462" i="2"/>
  <c r="C462" i="2"/>
  <c r="B462" i="2"/>
  <c r="A462" i="2"/>
  <c r="G461" i="2"/>
  <c r="F461" i="2"/>
  <c r="E461" i="2"/>
  <c r="D461" i="2"/>
  <c r="C461" i="2"/>
  <c r="B461" i="2"/>
  <c r="A461" i="2"/>
  <c r="G460" i="2"/>
  <c r="F460" i="2"/>
  <c r="E460" i="2"/>
  <c r="D460" i="2"/>
  <c r="C460" i="2"/>
  <c r="B460" i="2"/>
  <c r="A460" i="2"/>
  <c r="G459" i="2"/>
  <c r="F459" i="2"/>
  <c r="E459" i="2"/>
  <c r="D459" i="2"/>
  <c r="C459" i="2"/>
  <c r="B459" i="2"/>
  <c r="A459" i="2"/>
  <c r="G458" i="2"/>
  <c r="F458" i="2"/>
  <c r="E458" i="2"/>
  <c r="D458" i="2"/>
  <c r="C458" i="2"/>
  <c r="B458" i="2"/>
  <c r="A458" i="2"/>
  <c r="G457" i="2"/>
  <c r="F457" i="2"/>
  <c r="E457" i="2"/>
  <c r="D457" i="2"/>
  <c r="C457" i="2"/>
  <c r="B457" i="2"/>
  <c r="A457" i="2"/>
  <c r="G456" i="2"/>
  <c r="F456" i="2"/>
  <c r="E456" i="2"/>
  <c r="D456" i="2"/>
  <c r="C456" i="2"/>
  <c r="B456" i="2"/>
  <c r="A456" i="2"/>
  <c r="G455" i="2"/>
  <c r="F455" i="2"/>
  <c r="E455" i="2"/>
  <c r="D455" i="2"/>
  <c r="C455" i="2"/>
  <c r="B455" i="2"/>
  <c r="A455" i="2"/>
  <c r="G453" i="2"/>
  <c r="F453" i="2"/>
  <c r="E453" i="2"/>
  <c r="D453" i="2"/>
  <c r="C453" i="2"/>
  <c r="B453" i="2"/>
  <c r="A453" i="2"/>
  <c r="G452" i="2"/>
  <c r="F452" i="2"/>
  <c r="E452" i="2"/>
  <c r="D452" i="2"/>
  <c r="C452" i="2"/>
  <c r="B452" i="2"/>
  <c r="A452" i="2"/>
  <c r="G451" i="2"/>
  <c r="F451" i="2"/>
  <c r="E451" i="2"/>
  <c r="D451" i="2"/>
  <c r="C451" i="2"/>
  <c r="B451" i="2"/>
  <c r="A451" i="2"/>
  <c r="G450" i="2"/>
  <c r="F450" i="2"/>
  <c r="E450" i="2"/>
  <c r="D450" i="2"/>
  <c r="C450" i="2"/>
  <c r="B450" i="2"/>
  <c r="A450" i="2"/>
  <c r="G449" i="2"/>
  <c r="F449" i="2"/>
  <c r="E449" i="2"/>
  <c r="D449" i="2"/>
  <c r="C449" i="2"/>
  <c r="B449" i="2"/>
  <c r="A449" i="2"/>
  <c r="G448" i="2"/>
  <c r="F448" i="2"/>
  <c r="E448" i="2"/>
  <c r="D448" i="2"/>
  <c r="C448" i="2"/>
  <c r="B448" i="2"/>
  <c r="A448" i="2"/>
  <c r="G447" i="2"/>
  <c r="F447" i="2"/>
  <c r="E447" i="2"/>
  <c r="D447" i="2"/>
  <c r="C447" i="2"/>
  <c r="B447" i="2"/>
  <c r="A447" i="2"/>
  <c r="G446" i="2"/>
  <c r="F446" i="2"/>
  <c r="E446" i="2"/>
  <c r="D446" i="2"/>
  <c r="C446" i="2"/>
  <c r="B446" i="2"/>
  <c r="A446" i="2"/>
  <c r="G445" i="2"/>
  <c r="F445" i="2"/>
  <c r="E445" i="2"/>
  <c r="D445" i="2"/>
  <c r="C445" i="2"/>
  <c r="B445" i="2"/>
  <c r="A445" i="2"/>
  <c r="G444" i="2"/>
  <c r="F444" i="2"/>
  <c r="E444" i="2"/>
  <c r="D444" i="2"/>
  <c r="C444" i="2"/>
  <c r="B444" i="2"/>
  <c r="A444" i="2"/>
  <c r="G443" i="2"/>
  <c r="F443" i="2"/>
  <c r="E443" i="2"/>
  <c r="D443" i="2"/>
  <c r="C443" i="2"/>
  <c r="B443" i="2"/>
  <c r="A443" i="2"/>
  <c r="G442" i="2"/>
  <c r="F442" i="2"/>
  <c r="E442" i="2"/>
  <c r="D442" i="2"/>
  <c r="C442" i="2"/>
  <c r="B442" i="2"/>
  <c r="A442" i="2"/>
  <c r="G441" i="2"/>
  <c r="F441" i="2"/>
  <c r="E441" i="2"/>
  <c r="D441" i="2"/>
  <c r="C441" i="2"/>
  <c r="B441" i="2"/>
  <c r="A441" i="2"/>
  <c r="G440" i="2"/>
  <c r="F440" i="2"/>
  <c r="E440" i="2"/>
  <c r="D440" i="2"/>
  <c r="C440" i="2"/>
  <c r="B440" i="2"/>
  <c r="A440" i="2"/>
  <c r="G439" i="2"/>
  <c r="F439" i="2"/>
  <c r="E439" i="2"/>
  <c r="D439" i="2"/>
  <c r="C439" i="2"/>
  <c r="B439" i="2"/>
  <c r="A439" i="2"/>
  <c r="G438" i="2"/>
  <c r="F438" i="2"/>
  <c r="E438" i="2"/>
  <c r="D438" i="2"/>
  <c r="C438" i="2"/>
  <c r="B438" i="2"/>
  <c r="A438" i="2"/>
  <c r="G433" i="2"/>
  <c r="F433" i="2"/>
  <c r="E433" i="2"/>
  <c r="D433" i="2"/>
  <c r="C433" i="2"/>
  <c r="B433" i="2"/>
  <c r="A433" i="2"/>
  <c r="G432" i="2"/>
  <c r="F432" i="2"/>
  <c r="E432" i="2"/>
  <c r="D432" i="2"/>
  <c r="C432" i="2"/>
  <c r="B432" i="2"/>
  <c r="A432" i="2"/>
  <c r="G431" i="2"/>
  <c r="F431" i="2"/>
  <c r="E431" i="2"/>
  <c r="D431" i="2"/>
  <c r="C431" i="2"/>
  <c r="B431" i="2"/>
  <c r="A431" i="2"/>
  <c r="G426" i="2"/>
  <c r="F426" i="2"/>
  <c r="E426" i="2"/>
  <c r="D426" i="2"/>
  <c r="C426" i="2"/>
  <c r="B426" i="2"/>
  <c r="A426" i="2"/>
  <c r="G425" i="2"/>
  <c r="F425" i="2"/>
  <c r="E425" i="2"/>
  <c r="D425" i="2"/>
  <c r="C425" i="2"/>
  <c r="B425" i="2"/>
  <c r="A425" i="2"/>
  <c r="G424" i="2"/>
  <c r="F424" i="2"/>
  <c r="E424" i="2"/>
  <c r="D424" i="2"/>
  <c r="C424" i="2"/>
  <c r="B424" i="2"/>
  <c r="A424" i="2"/>
  <c r="G423" i="2"/>
  <c r="F423" i="2"/>
  <c r="E423" i="2"/>
  <c r="D423" i="2"/>
  <c r="C423" i="2"/>
  <c r="B423" i="2"/>
  <c r="A423" i="2"/>
  <c r="G422" i="2"/>
  <c r="F422" i="2"/>
  <c r="E422" i="2"/>
  <c r="D422" i="2"/>
  <c r="C422" i="2"/>
  <c r="B422" i="2"/>
  <c r="A422" i="2"/>
  <c r="G421" i="2"/>
  <c r="F421" i="2"/>
  <c r="E421" i="2"/>
  <c r="D421" i="2"/>
  <c r="C421" i="2"/>
  <c r="B421" i="2"/>
  <c r="A421" i="2"/>
  <c r="G420" i="2"/>
  <c r="F420" i="2"/>
  <c r="E420" i="2"/>
  <c r="D420" i="2"/>
  <c r="C420" i="2"/>
  <c r="B420" i="2"/>
  <c r="A420" i="2"/>
  <c r="G419" i="2"/>
  <c r="F419" i="2"/>
  <c r="E419" i="2"/>
  <c r="D419" i="2"/>
  <c r="C419" i="2"/>
  <c r="B419" i="2"/>
  <c r="A419" i="2"/>
  <c r="G418" i="2"/>
  <c r="F418" i="2"/>
  <c r="E418" i="2"/>
  <c r="D418" i="2"/>
  <c r="C418" i="2"/>
  <c r="B418" i="2"/>
  <c r="A418" i="2"/>
  <c r="G417" i="2"/>
  <c r="F417" i="2"/>
  <c r="E417" i="2"/>
  <c r="D417" i="2"/>
  <c r="C417" i="2"/>
  <c r="B417" i="2"/>
  <c r="A417" i="2"/>
  <c r="G416" i="2"/>
  <c r="F416" i="2"/>
  <c r="E416" i="2"/>
  <c r="D416" i="2"/>
  <c r="C416" i="2"/>
  <c r="B416" i="2"/>
  <c r="A416" i="2"/>
  <c r="G415" i="2"/>
  <c r="F415" i="2"/>
  <c r="E415" i="2"/>
  <c r="D415" i="2"/>
  <c r="C415" i="2"/>
  <c r="B415" i="2"/>
  <c r="A415" i="2"/>
  <c r="G414" i="2"/>
  <c r="F414" i="2"/>
  <c r="E414" i="2"/>
  <c r="D414" i="2"/>
  <c r="C414" i="2"/>
  <c r="B414" i="2"/>
  <c r="A414" i="2"/>
  <c r="G413" i="2"/>
  <c r="F413" i="2"/>
  <c r="E413" i="2"/>
  <c r="D413" i="2"/>
  <c r="C413" i="2"/>
  <c r="B413" i="2"/>
  <c r="A413" i="2"/>
  <c r="G412" i="2"/>
  <c r="F412" i="2"/>
  <c r="E412" i="2"/>
  <c r="D412" i="2"/>
  <c r="C412" i="2"/>
  <c r="B412" i="2"/>
  <c r="A412" i="2"/>
  <c r="G411" i="2"/>
  <c r="F411" i="2"/>
  <c r="E411" i="2"/>
  <c r="D411" i="2"/>
  <c r="C411" i="2"/>
  <c r="B411" i="2"/>
  <c r="A411" i="2"/>
  <c r="G410" i="2"/>
  <c r="F410" i="2"/>
  <c r="E410" i="2"/>
  <c r="D410" i="2"/>
  <c r="C410" i="2"/>
  <c r="B410" i="2"/>
  <c r="A410" i="2"/>
  <c r="G409" i="2"/>
  <c r="F409" i="2"/>
  <c r="E409" i="2"/>
  <c r="D409" i="2"/>
  <c r="C409" i="2"/>
  <c r="B409" i="2"/>
  <c r="A409" i="2"/>
  <c r="G408" i="2"/>
  <c r="F408" i="2"/>
  <c r="E408" i="2"/>
  <c r="D408" i="2"/>
  <c r="C408" i="2"/>
  <c r="B408" i="2"/>
  <c r="A408" i="2"/>
  <c r="G407" i="2"/>
  <c r="F407" i="2"/>
  <c r="E407" i="2"/>
  <c r="D407" i="2"/>
  <c r="C407" i="2"/>
  <c r="B407" i="2"/>
  <c r="A407" i="2"/>
  <c r="G406" i="2"/>
  <c r="F406" i="2"/>
  <c r="E406" i="2"/>
  <c r="D406" i="2"/>
  <c r="C406" i="2"/>
  <c r="B406" i="2"/>
  <c r="A406" i="2"/>
  <c r="G404" i="2"/>
  <c r="F404" i="2"/>
  <c r="E404" i="2"/>
  <c r="D404" i="2"/>
  <c r="C404" i="2"/>
  <c r="B404" i="2"/>
  <c r="A404" i="2"/>
  <c r="G403" i="2"/>
  <c r="F403" i="2"/>
  <c r="E403" i="2"/>
  <c r="D403" i="2"/>
  <c r="C403" i="2"/>
  <c r="B403" i="2"/>
  <c r="A403" i="2"/>
  <c r="G402" i="2"/>
  <c r="F402" i="2"/>
  <c r="E402" i="2"/>
  <c r="D402" i="2"/>
  <c r="C402" i="2"/>
  <c r="B402" i="2"/>
  <c r="A402" i="2"/>
  <c r="G401" i="2"/>
  <c r="F401" i="2"/>
  <c r="E401" i="2"/>
  <c r="D401" i="2"/>
  <c r="C401" i="2"/>
  <c r="B401" i="2"/>
  <c r="A401" i="2"/>
  <c r="G400" i="2"/>
  <c r="F400" i="2"/>
  <c r="E400" i="2"/>
  <c r="D400" i="2"/>
  <c r="C400" i="2"/>
  <c r="B400" i="2"/>
  <c r="A400" i="2"/>
  <c r="G399" i="2"/>
  <c r="F399" i="2"/>
  <c r="E399" i="2"/>
  <c r="D399" i="2"/>
  <c r="C399" i="2"/>
  <c r="B399" i="2"/>
  <c r="A399" i="2"/>
  <c r="G398" i="2"/>
  <c r="F398" i="2"/>
  <c r="E398" i="2"/>
  <c r="D398" i="2"/>
  <c r="C398" i="2"/>
  <c r="B398" i="2"/>
  <c r="A398" i="2"/>
  <c r="G397" i="2"/>
  <c r="F397" i="2"/>
  <c r="E397" i="2"/>
  <c r="D397" i="2"/>
  <c r="C397" i="2"/>
  <c r="B397" i="2"/>
  <c r="A397" i="2"/>
  <c r="G396" i="2"/>
  <c r="F396" i="2"/>
  <c r="E396" i="2"/>
  <c r="D396" i="2"/>
  <c r="C396" i="2"/>
  <c r="B396" i="2"/>
  <c r="A396" i="2"/>
  <c r="G395" i="2"/>
  <c r="F395" i="2"/>
  <c r="E395" i="2"/>
  <c r="D395" i="2"/>
  <c r="C395" i="2"/>
  <c r="B395" i="2"/>
  <c r="A395" i="2"/>
  <c r="G394" i="2"/>
  <c r="F394" i="2"/>
  <c r="E394" i="2"/>
  <c r="D394" i="2"/>
  <c r="C394" i="2"/>
  <c r="B394" i="2"/>
  <c r="A394" i="2"/>
  <c r="G393" i="2"/>
  <c r="F393" i="2"/>
  <c r="E393" i="2"/>
  <c r="D393" i="2"/>
  <c r="C393" i="2"/>
  <c r="B393" i="2"/>
  <c r="A393" i="2"/>
  <c r="G392" i="2"/>
  <c r="F392" i="2"/>
  <c r="E392" i="2"/>
  <c r="D392" i="2"/>
  <c r="C392" i="2"/>
  <c r="B392" i="2"/>
  <c r="A392" i="2"/>
  <c r="G391" i="2"/>
  <c r="F391" i="2"/>
  <c r="E391" i="2"/>
  <c r="D391" i="2"/>
  <c r="C391" i="2"/>
  <c r="B391" i="2"/>
  <c r="A391" i="2"/>
  <c r="G390" i="2"/>
  <c r="F390" i="2"/>
  <c r="E390" i="2"/>
  <c r="D390" i="2"/>
  <c r="C390" i="2"/>
  <c r="B390" i="2"/>
  <c r="A390" i="2"/>
  <c r="G389" i="2"/>
  <c r="F389" i="2"/>
  <c r="E389" i="2"/>
  <c r="D389" i="2"/>
  <c r="C389" i="2"/>
  <c r="B389" i="2"/>
  <c r="A389" i="2"/>
  <c r="G388" i="2"/>
  <c r="F388" i="2"/>
  <c r="E388" i="2"/>
  <c r="D388" i="2"/>
  <c r="C388" i="2"/>
  <c r="B388" i="2"/>
  <c r="A388" i="2"/>
  <c r="G387" i="2"/>
  <c r="F387" i="2"/>
  <c r="E387" i="2"/>
  <c r="D387" i="2"/>
  <c r="C387" i="2"/>
  <c r="B387" i="2"/>
  <c r="A387" i="2"/>
  <c r="G386" i="2"/>
  <c r="F386" i="2"/>
  <c r="E386" i="2"/>
  <c r="D386" i="2"/>
  <c r="C386" i="2"/>
  <c r="B386" i="2"/>
  <c r="A386" i="2"/>
  <c r="G385" i="2"/>
  <c r="F385" i="2"/>
  <c r="E385" i="2"/>
  <c r="D385" i="2"/>
  <c r="C385" i="2"/>
  <c r="B385" i="2"/>
  <c r="A385" i="2"/>
  <c r="G384" i="2"/>
  <c r="F384" i="2"/>
  <c r="E384" i="2"/>
  <c r="D384" i="2"/>
  <c r="C384" i="2"/>
  <c r="B384" i="2"/>
  <c r="A384" i="2"/>
  <c r="G383" i="2"/>
  <c r="F383" i="2"/>
  <c r="E383" i="2"/>
  <c r="D383" i="2"/>
  <c r="C383" i="2"/>
  <c r="B383" i="2"/>
  <c r="A383" i="2"/>
  <c r="G382" i="2"/>
  <c r="F382" i="2"/>
  <c r="E382" i="2"/>
  <c r="D382" i="2"/>
  <c r="C382" i="2"/>
  <c r="B382" i="2"/>
  <c r="A382" i="2"/>
  <c r="G381" i="2"/>
  <c r="F381" i="2"/>
  <c r="E381" i="2"/>
  <c r="D381" i="2"/>
  <c r="C381" i="2"/>
  <c r="B381" i="2"/>
  <c r="A381" i="2"/>
  <c r="G380" i="2"/>
  <c r="F380" i="2"/>
  <c r="E380" i="2"/>
  <c r="D380" i="2"/>
  <c r="C380" i="2"/>
  <c r="B380" i="2"/>
  <c r="A380" i="2"/>
  <c r="G379" i="2"/>
  <c r="F379" i="2"/>
  <c r="E379" i="2"/>
  <c r="D379" i="2"/>
  <c r="C379" i="2"/>
  <c r="B379" i="2"/>
  <c r="A379" i="2"/>
  <c r="G378" i="2"/>
  <c r="F378" i="2"/>
  <c r="E378" i="2"/>
  <c r="D378" i="2"/>
  <c r="C378" i="2"/>
  <c r="B378" i="2"/>
  <c r="A378" i="2"/>
  <c r="G377" i="2"/>
  <c r="F377" i="2"/>
  <c r="E377" i="2"/>
  <c r="D377" i="2"/>
  <c r="C377" i="2"/>
  <c r="B377" i="2"/>
  <c r="A377" i="2"/>
  <c r="G376" i="2"/>
  <c r="F376" i="2"/>
  <c r="E376" i="2"/>
  <c r="D376" i="2"/>
  <c r="C376" i="2"/>
  <c r="B376" i="2"/>
  <c r="A376" i="2"/>
  <c r="G375" i="2"/>
  <c r="F375" i="2"/>
  <c r="E375" i="2"/>
  <c r="D375" i="2"/>
  <c r="C375" i="2"/>
  <c r="B375" i="2"/>
  <c r="A375" i="2"/>
  <c r="G374" i="2"/>
  <c r="F374" i="2"/>
  <c r="E374" i="2"/>
  <c r="D374" i="2"/>
  <c r="C374" i="2"/>
  <c r="B374" i="2"/>
  <c r="A374" i="2"/>
  <c r="G373" i="2"/>
  <c r="F373" i="2"/>
  <c r="E373" i="2"/>
  <c r="D373" i="2"/>
  <c r="C373" i="2"/>
  <c r="B373" i="2"/>
  <c r="A373" i="2"/>
  <c r="G372" i="2"/>
  <c r="F372" i="2"/>
  <c r="E372" i="2"/>
  <c r="D372" i="2"/>
  <c r="C372" i="2"/>
  <c r="B372" i="2"/>
  <c r="A372" i="2"/>
  <c r="G371" i="2"/>
  <c r="F371" i="2"/>
  <c r="E371" i="2"/>
  <c r="D371" i="2"/>
  <c r="C371" i="2"/>
  <c r="B371" i="2"/>
  <c r="A371" i="2"/>
  <c r="G370" i="2"/>
  <c r="F370" i="2"/>
  <c r="E370" i="2"/>
  <c r="D370" i="2"/>
  <c r="C370" i="2"/>
  <c r="B370" i="2"/>
  <c r="A370" i="2"/>
  <c r="G369" i="2"/>
  <c r="F369" i="2"/>
  <c r="E369" i="2"/>
  <c r="D369" i="2"/>
  <c r="C369" i="2"/>
  <c r="B369" i="2"/>
  <c r="A369" i="2"/>
  <c r="G368" i="2"/>
  <c r="F368" i="2"/>
  <c r="E368" i="2"/>
  <c r="D368" i="2"/>
  <c r="C368" i="2"/>
  <c r="B368" i="2"/>
  <c r="A368" i="2"/>
  <c r="G367" i="2"/>
  <c r="F367" i="2"/>
  <c r="E367" i="2"/>
  <c r="D367" i="2"/>
  <c r="C367" i="2"/>
  <c r="B367" i="2"/>
  <c r="A367" i="2"/>
  <c r="G366" i="2"/>
  <c r="F366" i="2"/>
  <c r="E366" i="2"/>
  <c r="D366" i="2"/>
  <c r="C366" i="2"/>
  <c r="B366" i="2"/>
  <c r="A366" i="2"/>
  <c r="G365" i="2"/>
  <c r="F365" i="2"/>
  <c r="E365" i="2"/>
  <c r="D365" i="2"/>
  <c r="C365" i="2"/>
  <c r="B365" i="2"/>
  <c r="A365" i="2"/>
  <c r="G364" i="2"/>
  <c r="F364" i="2"/>
  <c r="E364" i="2"/>
  <c r="D364" i="2"/>
  <c r="C364" i="2"/>
  <c r="B364" i="2"/>
  <c r="A364" i="2"/>
  <c r="G363" i="2"/>
  <c r="F363" i="2"/>
  <c r="E363" i="2"/>
  <c r="D363" i="2"/>
  <c r="C363" i="2"/>
  <c r="B363" i="2"/>
  <c r="A363" i="2"/>
  <c r="G362" i="2"/>
  <c r="F362" i="2"/>
  <c r="E362" i="2"/>
  <c r="D362" i="2"/>
  <c r="C362" i="2"/>
  <c r="B362" i="2"/>
  <c r="A362" i="2"/>
  <c r="G361" i="2"/>
  <c r="F361" i="2"/>
  <c r="E361" i="2"/>
  <c r="D361" i="2"/>
  <c r="C361" i="2"/>
  <c r="B361" i="2"/>
  <c r="A361" i="2"/>
  <c r="G360" i="2"/>
  <c r="F360" i="2"/>
  <c r="E360" i="2"/>
  <c r="D360" i="2"/>
  <c r="C360" i="2"/>
  <c r="B360" i="2"/>
  <c r="A360" i="2"/>
  <c r="G359" i="2"/>
  <c r="F359" i="2"/>
  <c r="E359" i="2"/>
  <c r="D359" i="2"/>
  <c r="C359" i="2"/>
  <c r="B359" i="2"/>
  <c r="A359" i="2"/>
  <c r="G358" i="2"/>
  <c r="F358" i="2"/>
  <c r="E358" i="2"/>
  <c r="D358" i="2"/>
  <c r="C358" i="2"/>
  <c r="B358" i="2"/>
  <c r="A358" i="2"/>
  <c r="G357" i="2"/>
  <c r="F357" i="2"/>
  <c r="E357" i="2"/>
  <c r="D357" i="2"/>
  <c r="C357" i="2"/>
  <c r="B357" i="2"/>
  <c r="A357" i="2"/>
  <c r="G356" i="2"/>
  <c r="F356" i="2"/>
  <c r="E356" i="2"/>
  <c r="D356" i="2"/>
  <c r="C356" i="2"/>
  <c r="B356" i="2"/>
  <c r="A356" i="2"/>
  <c r="G355" i="2"/>
  <c r="F355" i="2"/>
  <c r="E355" i="2"/>
  <c r="D355" i="2"/>
  <c r="C355" i="2"/>
  <c r="B355" i="2"/>
  <c r="A355" i="2"/>
  <c r="G354" i="2"/>
  <c r="F354" i="2"/>
  <c r="E354" i="2"/>
  <c r="D354" i="2"/>
  <c r="C354" i="2"/>
  <c r="B354" i="2"/>
  <c r="A354" i="2"/>
  <c r="G353" i="2"/>
  <c r="F353" i="2"/>
  <c r="E353" i="2"/>
  <c r="D353" i="2"/>
  <c r="C353" i="2"/>
  <c r="B353" i="2"/>
  <c r="A353" i="2"/>
  <c r="G352" i="2"/>
  <c r="F352" i="2"/>
  <c r="E352" i="2"/>
  <c r="D352" i="2"/>
  <c r="C352" i="2"/>
  <c r="B352" i="2"/>
  <c r="A352" i="2"/>
  <c r="G351" i="2"/>
  <c r="F351" i="2"/>
  <c r="E351" i="2"/>
  <c r="D351" i="2"/>
  <c r="C351" i="2"/>
  <c r="B351" i="2"/>
  <c r="A351" i="2"/>
  <c r="G350" i="2"/>
  <c r="F350" i="2"/>
  <c r="E350" i="2"/>
  <c r="D350" i="2"/>
  <c r="C350" i="2"/>
  <c r="B350" i="2"/>
  <c r="A350" i="2"/>
  <c r="G349" i="2"/>
  <c r="F349" i="2"/>
  <c r="E349" i="2"/>
  <c r="D349" i="2"/>
  <c r="C349" i="2"/>
  <c r="B349" i="2"/>
  <c r="A349" i="2"/>
  <c r="G348" i="2"/>
  <c r="F348" i="2"/>
  <c r="E348" i="2"/>
  <c r="D348" i="2"/>
  <c r="C348" i="2"/>
  <c r="B348" i="2"/>
  <c r="A348" i="2"/>
  <c r="G347" i="2"/>
  <c r="F347" i="2"/>
  <c r="E347" i="2"/>
  <c r="D347" i="2"/>
  <c r="C347" i="2"/>
  <c r="B347" i="2"/>
  <c r="A347" i="2"/>
  <c r="G346" i="2"/>
  <c r="F346" i="2"/>
  <c r="E346" i="2"/>
  <c r="D346" i="2"/>
  <c r="C346" i="2"/>
  <c r="B346" i="2"/>
  <c r="A346" i="2"/>
  <c r="G345" i="2"/>
  <c r="F345" i="2"/>
  <c r="E345" i="2"/>
  <c r="D345" i="2"/>
  <c r="C345" i="2"/>
  <c r="B345" i="2"/>
  <c r="A345" i="2"/>
  <c r="G344" i="2"/>
  <c r="F344" i="2"/>
  <c r="E344" i="2"/>
  <c r="D344" i="2"/>
  <c r="C344" i="2"/>
  <c r="B344" i="2"/>
  <c r="A344" i="2"/>
  <c r="G343" i="2"/>
  <c r="F343" i="2"/>
  <c r="E343" i="2"/>
  <c r="D343" i="2"/>
  <c r="C343" i="2"/>
  <c r="B343" i="2"/>
  <c r="A343" i="2"/>
  <c r="G342" i="2"/>
  <c r="F342" i="2"/>
  <c r="E342" i="2"/>
  <c r="D342" i="2"/>
  <c r="C342" i="2"/>
  <c r="B342" i="2"/>
  <c r="A342" i="2"/>
  <c r="G341" i="2"/>
  <c r="F341" i="2"/>
  <c r="E341" i="2"/>
  <c r="D341" i="2"/>
  <c r="C341" i="2"/>
  <c r="B341" i="2"/>
  <c r="A341" i="2"/>
  <c r="G340" i="2"/>
  <c r="F340" i="2"/>
  <c r="E340" i="2"/>
  <c r="D340" i="2"/>
  <c r="C340" i="2"/>
  <c r="B340" i="2"/>
  <c r="A340" i="2"/>
  <c r="G339" i="2"/>
  <c r="F339" i="2"/>
  <c r="E339" i="2"/>
  <c r="D339" i="2"/>
  <c r="C339" i="2"/>
  <c r="B339" i="2"/>
  <c r="A339" i="2"/>
  <c r="G338" i="2"/>
  <c r="F338" i="2"/>
  <c r="E338" i="2"/>
  <c r="D338" i="2"/>
  <c r="C338" i="2"/>
  <c r="B338" i="2"/>
  <c r="A338" i="2"/>
  <c r="G337" i="2"/>
  <c r="F337" i="2"/>
  <c r="E337" i="2"/>
  <c r="D337" i="2"/>
  <c r="C337" i="2"/>
  <c r="B337" i="2"/>
  <c r="A337" i="2"/>
  <c r="G336" i="2"/>
  <c r="F336" i="2"/>
  <c r="E336" i="2"/>
  <c r="D336" i="2"/>
  <c r="C336" i="2"/>
  <c r="B336" i="2"/>
  <c r="A336" i="2"/>
  <c r="G335" i="2"/>
  <c r="F335" i="2"/>
  <c r="E335" i="2"/>
  <c r="D335" i="2"/>
  <c r="C335" i="2"/>
  <c r="B335" i="2"/>
  <c r="A335" i="2"/>
  <c r="G334" i="2"/>
  <c r="F334" i="2"/>
  <c r="E334" i="2"/>
  <c r="D334" i="2"/>
  <c r="C334" i="2"/>
  <c r="B334" i="2"/>
  <c r="A334" i="2"/>
  <c r="G333" i="2"/>
  <c r="F333" i="2"/>
  <c r="E333" i="2"/>
  <c r="D333" i="2"/>
  <c r="C333" i="2"/>
  <c r="B333" i="2"/>
  <c r="A333" i="2"/>
  <c r="G332" i="2"/>
  <c r="F332" i="2"/>
  <c r="E332" i="2"/>
  <c r="D332" i="2"/>
  <c r="C332" i="2"/>
  <c r="B332" i="2"/>
  <c r="A332" i="2"/>
  <c r="G331" i="2"/>
  <c r="F331" i="2"/>
  <c r="E331" i="2"/>
  <c r="D331" i="2"/>
  <c r="C331" i="2"/>
  <c r="B331" i="2"/>
  <c r="A331" i="2"/>
  <c r="G330" i="2"/>
  <c r="F330" i="2"/>
  <c r="E330" i="2"/>
  <c r="D330" i="2"/>
  <c r="C330" i="2"/>
  <c r="B330" i="2"/>
  <c r="A330" i="2"/>
  <c r="G329" i="2"/>
  <c r="F329" i="2"/>
  <c r="E329" i="2"/>
  <c r="D329" i="2"/>
  <c r="C329" i="2"/>
  <c r="B329" i="2"/>
  <c r="A329" i="2"/>
  <c r="G328" i="2"/>
  <c r="F328" i="2"/>
  <c r="E328" i="2"/>
  <c r="D328" i="2"/>
  <c r="C328" i="2"/>
  <c r="B328" i="2"/>
  <c r="A328" i="2"/>
  <c r="G327" i="2"/>
  <c r="F327" i="2"/>
  <c r="E327" i="2"/>
  <c r="D327" i="2"/>
  <c r="C327" i="2"/>
  <c r="B327" i="2"/>
  <c r="A327" i="2"/>
  <c r="G326" i="2"/>
  <c r="F326" i="2"/>
  <c r="E326" i="2"/>
  <c r="D326" i="2"/>
  <c r="C326" i="2"/>
  <c r="B326" i="2"/>
  <c r="A326" i="2"/>
  <c r="G325" i="2"/>
  <c r="F325" i="2"/>
  <c r="E325" i="2"/>
  <c r="D325" i="2"/>
  <c r="C325" i="2"/>
  <c r="B325" i="2"/>
  <c r="A325" i="2"/>
  <c r="G324" i="2"/>
  <c r="F324" i="2"/>
  <c r="E324" i="2"/>
  <c r="D324" i="2"/>
  <c r="C324" i="2"/>
  <c r="B324" i="2"/>
  <c r="A324" i="2"/>
  <c r="G323" i="2"/>
  <c r="F323" i="2"/>
  <c r="E323" i="2"/>
  <c r="D323" i="2"/>
  <c r="C323" i="2"/>
  <c r="B323" i="2"/>
  <c r="A323" i="2"/>
  <c r="G322" i="2"/>
  <c r="F322" i="2"/>
  <c r="E322" i="2"/>
  <c r="D322" i="2"/>
  <c r="C322" i="2"/>
  <c r="B322" i="2"/>
  <c r="A322" i="2"/>
  <c r="G321" i="2"/>
  <c r="F321" i="2"/>
  <c r="E321" i="2"/>
  <c r="D321" i="2"/>
  <c r="C321" i="2"/>
  <c r="B321" i="2"/>
  <c r="A321" i="2"/>
  <c r="G320" i="2"/>
  <c r="F320" i="2"/>
  <c r="E320" i="2"/>
  <c r="D320" i="2"/>
  <c r="C320" i="2"/>
  <c r="B320" i="2"/>
  <c r="A320" i="2"/>
  <c r="G319" i="2"/>
  <c r="F319" i="2"/>
  <c r="E319" i="2"/>
  <c r="D319" i="2"/>
  <c r="C319" i="2"/>
  <c r="B319" i="2"/>
  <c r="A319" i="2"/>
  <c r="G318" i="2"/>
  <c r="F318" i="2"/>
  <c r="E318" i="2"/>
  <c r="D318" i="2"/>
  <c r="C318" i="2"/>
  <c r="B318" i="2"/>
  <c r="A318" i="2"/>
  <c r="G317" i="2"/>
  <c r="F317" i="2"/>
  <c r="E317" i="2"/>
  <c r="D317" i="2"/>
  <c r="C317" i="2"/>
  <c r="B317" i="2"/>
  <c r="A317" i="2"/>
  <c r="G316" i="2"/>
  <c r="F316" i="2"/>
  <c r="E316" i="2"/>
  <c r="D316" i="2"/>
  <c r="C316" i="2"/>
  <c r="B316" i="2"/>
  <c r="A316" i="2"/>
  <c r="G315" i="2"/>
  <c r="F315" i="2"/>
  <c r="E315" i="2"/>
  <c r="D315" i="2"/>
  <c r="C315" i="2"/>
  <c r="B315" i="2"/>
  <c r="A315" i="2"/>
  <c r="G314" i="2"/>
  <c r="F314" i="2"/>
  <c r="E314" i="2"/>
  <c r="D314" i="2"/>
  <c r="C314" i="2"/>
  <c r="B314" i="2"/>
  <c r="A314" i="2"/>
  <c r="G313" i="2"/>
  <c r="F313" i="2"/>
  <c r="E313" i="2"/>
  <c r="D313" i="2"/>
  <c r="C313" i="2"/>
  <c r="B313" i="2"/>
  <c r="A313" i="2"/>
  <c r="G312" i="2"/>
  <c r="F312" i="2"/>
  <c r="E312" i="2"/>
  <c r="D312" i="2"/>
  <c r="C312" i="2"/>
  <c r="B312" i="2"/>
  <c r="A312" i="2"/>
  <c r="G311" i="2"/>
  <c r="F311" i="2"/>
  <c r="E311" i="2"/>
  <c r="D311" i="2"/>
  <c r="C311" i="2"/>
  <c r="B311" i="2"/>
  <c r="A311" i="2"/>
  <c r="G310" i="2"/>
  <c r="F310" i="2"/>
  <c r="E310" i="2"/>
  <c r="D310" i="2"/>
  <c r="C310" i="2"/>
  <c r="B310" i="2"/>
  <c r="A310" i="2"/>
  <c r="G309" i="2"/>
  <c r="F309" i="2"/>
  <c r="E309" i="2"/>
  <c r="D309" i="2"/>
  <c r="C309" i="2"/>
  <c r="B309" i="2"/>
  <c r="A309" i="2"/>
  <c r="G308" i="2"/>
  <c r="F308" i="2"/>
  <c r="E308" i="2"/>
  <c r="D308" i="2"/>
  <c r="C308" i="2"/>
  <c r="B308" i="2"/>
  <c r="A308" i="2"/>
  <c r="G307" i="2"/>
  <c r="F307" i="2"/>
  <c r="E307" i="2"/>
  <c r="D307" i="2"/>
  <c r="C307" i="2"/>
  <c r="B307" i="2"/>
  <c r="A307" i="2"/>
  <c r="G306" i="2"/>
  <c r="F306" i="2"/>
  <c r="E306" i="2"/>
  <c r="D306" i="2"/>
  <c r="C306" i="2"/>
  <c r="B306" i="2"/>
  <c r="A306" i="2"/>
  <c r="G305" i="2"/>
  <c r="F305" i="2"/>
  <c r="E305" i="2"/>
  <c r="D305" i="2"/>
  <c r="C305" i="2"/>
  <c r="B305" i="2"/>
  <c r="A305" i="2"/>
  <c r="G304" i="2"/>
  <c r="F304" i="2"/>
  <c r="E304" i="2"/>
  <c r="D304" i="2"/>
  <c r="C304" i="2"/>
  <c r="B304" i="2"/>
  <c r="A304" i="2"/>
  <c r="G303" i="2"/>
  <c r="F303" i="2"/>
  <c r="E303" i="2"/>
  <c r="D303" i="2"/>
  <c r="C303" i="2"/>
  <c r="B303" i="2"/>
  <c r="A303" i="2"/>
  <c r="G302" i="2"/>
  <c r="F302" i="2"/>
  <c r="E302" i="2"/>
  <c r="D302" i="2"/>
  <c r="C302" i="2"/>
  <c r="B302" i="2"/>
  <c r="A302" i="2"/>
  <c r="G301" i="2"/>
  <c r="F301" i="2"/>
  <c r="E301" i="2"/>
  <c r="D301" i="2"/>
  <c r="C301" i="2"/>
  <c r="B301" i="2"/>
  <c r="A301" i="2"/>
  <c r="G300" i="2"/>
  <c r="F300" i="2"/>
  <c r="E300" i="2"/>
  <c r="D300" i="2"/>
  <c r="C300" i="2"/>
  <c r="B300" i="2"/>
  <c r="A300" i="2"/>
  <c r="G299" i="2"/>
  <c r="F299" i="2"/>
  <c r="E299" i="2"/>
  <c r="D299" i="2"/>
  <c r="C299" i="2"/>
  <c r="B299" i="2"/>
  <c r="A299" i="2"/>
  <c r="G298" i="2"/>
  <c r="F298" i="2"/>
  <c r="E298" i="2"/>
  <c r="D298" i="2"/>
  <c r="C298" i="2"/>
  <c r="B298" i="2"/>
  <c r="A298" i="2"/>
  <c r="G297" i="2"/>
  <c r="F297" i="2"/>
  <c r="E297" i="2"/>
  <c r="D297" i="2"/>
  <c r="C297" i="2"/>
  <c r="B297" i="2"/>
  <c r="A297" i="2"/>
  <c r="G296" i="2"/>
  <c r="F296" i="2"/>
  <c r="E296" i="2"/>
  <c r="D296" i="2"/>
  <c r="C296" i="2"/>
  <c r="B296" i="2"/>
  <c r="A296" i="2"/>
  <c r="G295" i="2"/>
  <c r="F295" i="2"/>
  <c r="E295" i="2"/>
  <c r="D295" i="2"/>
  <c r="C295" i="2"/>
  <c r="B295" i="2"/>
  <c r="A295" i="2"/>
  <c r="G294" i="2"/>
  <c r="F294" i="2"/>
  <c r="E294" i="2"/>
  <c r="D294" i="2"/>
  <c r="C294" i="2"/>
  <c r="B294" i="2"/>
  <c r="A294" i="2"/>
  <c r="G293" i="2"/>
  <c r="F293" i="2"/>
  <c r="E293" i="2"/>
  <c r="D293" i="2"/>
  <c r="C293" i="2"/>
  <c r="B293" i="2"/>
  <c r="A293" i="2"/>
  <c r="G292" i="2"/>
  <c r="F292" i="2"/>
  <c r="E292" i="2"/>
  <c r="D292" i="2"/>
  <c r="C292" i="2"/>
  <c r="B292" i="2"/>
  <c r="A292" i="2"/>
  <c r="G291" i="2"/>
  <c r="F291" i="2"/>
  <c r="E291" i="2"/>
  <c r="D291" i="2"/>
  <c r="C291" i="2"/>
  <c r="B291" i="2"/>
  <c r="A291" i="2"/>
  <c r="G290" i="2"/>
  <c r="F290" i="2"/>
  <c r="E290" i="2"/>
  <c r="D290" i="2"/>
  <c r="C290" i="2"/>
  <c r="B290" i="2"/>
  <c r="A290" i="2"/>
  <c r="G289" i="2"/>
  <c r="F289" i="2"/>
  <c r="E289" i="2"/>
  <c r="D289" i="2"/>
  <c r="C289" i="2"/>
  <c r="B289" i="2"/>
  <c r="A289" i="2"/>
  <c r="G288" i="2"/>
  <c r="F288" i="2"/>
  <c r="E288" i="2"/>
  <c r="D288" i="2"/>
  <c r="C288" i="2"/>
  <c r="B288" i="2"/>
  <c r="A288" i="2"/>
  <c r="G287" i="2"/>
  <c r="F287" i="2"/>
  <c r="E287" i="2"/>
  <c r="D287" i="2"/>
  <c r="C287" i="2"/>
  <c r="B287" i="2"/>
  <c r="A287" i="2"/>
  <c r="G286" i="2"/>
  <c r="F286" i="2"/>
  <c r="E286" i="2"/>
  <c r="D286" i="2"/>
  <c r="C286" i="2"/>
  <c r="B286" i="2"/>
  <c r="A286" i="2"/>
  <c r="G285" i="2"/>
  <c r="F285" i="2"/>
  <c r="E285" i="2"/>
  <c r="D285" i="2"/>
  <c r="C285" i="2"/>
  <c r="B285" i="2"/>
  <c r="A285" i="2"/>
  <c r="G284" i="2"/>
  <c r="F284" i="2"/>
  <c r="E284" i="2"/>
  <c r="D284" i="2"/>
  <c r="C284" i="2"/>
  <c r="B284" i="2"/>
  <c r="A284" i="2"/>
  <c r="G283" i="2"/>
  <c r="F283" i="2"/>
  <c r="E283" i="2"/>
  <c r="D283" i="2"/>
  <c r="C283" i="2"/>
  <c r="B283" i="2"/>
  <c r="A283" i="2"/>
  <c r="G282" i="2"/>
  <c r="F282" i="2"/>
  <c r="E282" i="2"/>
  <c r="D282" i="2"/>
  <c r="C282" i="2"/>
  <c r="B282" i="2"/>
  <c r="A282" i="2"/>
  <c r="G277" i="2"/>
  <c r="F277" i="2"/>
  <c r="E277" i="2"/>
  <c r="D277" i="2"/>
  <c r="C277" i="2"/>
  <c r="B277" i="2"/>
  <c r="A277" i="2"/>
  <c r="G276" i="2"/>
  <c r="F276" i="2"/>
  <c r="E276" i="2"/>
  <c r="D276" i="2"/>
  <c r="C276" i="2"/>
  <c r="B276" i="2"/>
  <c r="A276" i="2"/>
  <c r="G275" i="2"/>
  <c r="F275" i="2"/>
  <c r="E275" i="2"/>
  <c r="D275" i="2"/>
  <c r="C275" i="2"/>
  <c r="B275" i="2"/>
  <c r="A275" i="2"/>
  <c r="G274" i="2"/>
  <c r="F274" i="2"/>
  <c r="E274" i="2"/>
  <c r="D274" i="2"/>
  <c r="C274" i="2"/>
  <c r="B274" i="2"/>
  <c r="A274" i="2"/>
  <c r="G273" i="2"/>
  <c r="F273" i="2"/>
  <c r="E273" i="2"/>
  <c r="D273" i="2"/>
  <c r="C273" i="2"/>
  <c r="B273" i="2"/>
  <c r="A273" i="2"/>
  <c r="G272" i="2"/>
  <c r="F272" i="2"/>
  <c r="E272" i="2"/>
  <c r="D272" i="2"/>
  <c r="C272" i="2"/>
  <c r="B272" i="2"/>
  <c r="A272" i="2"/>
  <c r="G271" i="2"/>
  <c r="F271" i="2"/>
  <c r="E271" i="2"/>
  <c r="D271" i="2"/>
  <c r="C271" i="2"/>
  <c r="B271" i="2"/>
  <c r="A271" i="2"/>
  <c r="G270" i="2"/>
  <c r="F270" i="2"/>
  <c r="E270" i="2"/>
  <c r="D270" i="2"/>
  <c r="C270" i="2"/>
  <c r="B270" i="2"/>
  <c r="A270" i="2"/>
  <c r="G269" i="2"/>
  <c r="F269" i="2"/>
  <c r="E269" i="2"/>
  <c r="D269" i="2"/>
  <c r="C269" i="2"/>
  <c r="B269" i="2"/>
  <c r="A269" i="2"/>
  <c r="G268" i="2"/>
  <c r="F268" i="2"/>
  <c r="E268" i="2"/>
  <c r="D268" i="2"/>
  <c r="C268" i="2"/>
  <c r="B268" i="2"/>
  <c r="A268" i="2"/>
  <c r="G267" i="2"/>
  <c r="F267" i="2"/>
  <c r="E267" i="2"/>
  <c r="D267" i="2"/>
  <c r="C267" i="2"/>
  <c r="B267" i="2"/>
  <c r="A267" i="2"/>
  <c r="G266" i="2"/>
  <c r="F266" i="2"/>
  <c r="E266" i="2"/>
  <c r="D266" i="2"/>
  <c r="C266" i="2"/>
  <c r="B266" i="2"/>
  <c r="A266" i="2"/>
  <c r="G265" i="2"/>
  <c r="F265" i="2"/>
  <c r="E265" i="2"/>
  <c r="D265" i="2"/>
  <c r="C265" i="2"/>
  <c r="B265" i="2"/>
  <c r="A265" i="2"/>
  <c r="G264" i="2"/>
  <c r="F264" i="2"/>
  <c r="E264" i="2"/>
  <c r="D264" i="2"/>
  <c r="C264" i="2"/>
  <c r="B264" i="2"/>
  <c r="A264" i="2"/>
  <c r="G263" i="2"/>
  <c r="F263" i="2"/>
  <c r="E263" i="2"/>
  <c r="D263" i="2"/>
  <c r="C263" i="2"/>
  <c r="B263" i="2"/>
  <c r="A263" i="2"/>
  <c r="G262" i="2"/>
  <c r="F262" i="2"/>
  <c r="E262" i="2"/>
  <c r="D262" i="2"/>
  <c r="C262" i="2"/>
  <c r="B262" i="2"/>
  <c r="A262" i="2"/>
  <c r="G261" i="2"/>
  <c r="F261" i="2"/>
  <c r="E261" i="2"/>
  <c r="D261" i="2"/>
  <c r="C261" i="2"/>
  <c r="B261" i="2"/>
  <c r="A261" i="2"/>
  <c r="G260" i="2"/>
  <c r="F260" i="2"/>
  <c r="E260" i="2"/>
  <c r="D260" i="2"/>
  <c r="C260" i="2"/>
  <c r="B260" i="2"/>
  <c r="A260" i="2"/>
  <c r="G259" i="2"/>
  <c r="F259" i="2"/>
  <c r="E259" i="2"/>
  <c r="D259" i="2"/>
  <c r="C259" i="2"/>
  <c r="B259" i="2"/>
  <c r="A259" i="2"/>
  <c r="G258" i="2"/>
  <c r="F258" i="2"/>
  <c r="E258" i="2"/>
  <c r="D258" i="2"/>
  <c r="C258" i="2"/>
  <c r="B258" i="2"/>
  <c r="A258" i="2"/>
  <c r="G257" i="2"/>
  <c r="F257" i="2"/>
  <c r="E257" i="2"/>
  <c r="D257" i="2"/>
  <c r="C257" i="2"/>
  <c r="B257" i="2"/>
  <c r="A257" i="2"/>
  <c r="G256" i="2"/>
  <c r="F256" i="2"/>
  <c r="E256" i="2"/>
  <c r="D256" i="2"/>
  <c r="C256" i="2"/>
  <c r="B256" i="2"/>
  <c r="A256" i="2"/>
  <c r="G255" i="2"/>
  <c r="F255" i="2"/>
  <c r="E255" i="2"/>
  <c r="D255" i="2"/>
  <c r="C255" i="2"/>
  <c r="B255" i="2"/>
  <c r="A255" i="2"/>
  <c r="G254" i="2"/>
  <c r="F254" i="2"/>
  <c r="E254" i="2"/>
  <c r="D254" i="2"/>
  <c r="C254" i="2"/>
  <c r="B254" i="2"/>
  <c r="A254" i="2"/>
  <c r="G253" i="2"/>
  <c r="F253" i="2"/>
  <c r="E253" i="2"/>
  <c r="D253" i="2"/>
  <c r="C253" i="2"/>
  <c r="B253" i="2"/>
  <c r="A253" i="2"/>
  <c r="G252" i="2"/>
  <c r="F252" i="2"/>
  <c r="E252" i="2"/>
  <c r="D252" i="2"/>
  <c r="C252" i="2"/>
  <c r="B252" i="2"/>
  <c r="A252" i="2"/>
  <c r="G251" i="2"/>
  <c r="F251" i="2"/>
  <c r="E251" i="2"/>
  <c r="D251" i="2"/>
  <c r="C251" i="2"/>
  <c r="B251" i="2"/>
  <c r="A251" i="2"/>
  <c r="G250" i="2"/>
  <c r="F250" i="2"/>
  <c r="E250" i="2"/>
  <c r="D250" i="2"/>
  <c r="C250" i="2"/>
  <c r="B250" i="2"/>
  <c r="A250" i="2"/>
  <c r="G249" i="2"/>
  <c r="F249" i="2"/>
  <c r="E249" i="2"/>
  <c r="D249" i="2"/>
  <c r="C249" i="2"/>
  <c r="B249" i="2"/>
  <c r="A249" i="2"/>
  <c r="G248" i="2"/>
  <c r="F248" i="2"/>
  <c r="E248" i="2"/>
  <c r="D248" i="2"/>
  <c r="C248" i="2"/>
  <c r="B248" i="2"/>
  <c r="A248" i="2"/>
  <c r="G247" i="2"/>
  <c r="F247" i="2"/>
  <c r="E247" i="2"/>
  <c r="D247" i="2"/>
  <c r="C247" i="2"/>
  <c r="B247" i="2"/>
  <c r="A247" i="2"/>
  <c r="G246" i="2"/>
  <c r="F246" i="2"/>
  <c r="E246" i="2"/>
  <c r="D246" i="2"/>
  <c r="C246" i="2"/>
  <c r="B246" i="2"/>
  <c r="A246" i="2"/>
  <c r="G245" i="2"/>
  <c r="F245" i="2"/>
  <c r="E245" i="2"/>
  <c r="D245" i="2"/>
  <c r="C245" i="2"/>
  <c r="B245" i="2"/>
  <c r="A245" i="2"/>
  <c r="G244" i="2"/>
  <c r="F244" i="2"/>
  <c r="E244" i="2"/>
  <c r="D244" i="2"/>
  <c r="C244" i="2"/>
  <c r="B244" i="2"/>
  <c r="A244" i="2"/>
  <c r="G243" i="2"/>
  <c r="F243" i="2"/>
  <c r="E243" i="2"/>
  <c r="D243" i="2"/>
  <c r="C243" i="2"/>
  <c r="B243" i="2"/>
  <c r="A243" i="2"/>
  <c r="G242" i="2"/>
  <c r="F242" i="2"/>
  <c r="E242" i="2"/>
  <c r="D242" i="2"/>
  <c r="C242" i="2"/>
  <c r="B242" i="2"/>
  <c r="A242" i="2"/>
  <c r="G241" i="2"/>
  <c r="F241" i="2"/>
  <c r="E241" i="2"/>
  <c r="D241" i="2"/>
  <c r="C241" i="2"/>
  <c r="B241" i="2"/>
  <c r="A241" i="2"/>
  <c r="G240" i="2"/>
  <c r="F240" i="2"/>
  <c r="E240" i="2"/>
  <c r="D240" i="2"/>
  <c r="C240" i="2"/>
  <c r="B240" i="2"/>
  <c r="A240" i="2"/>
  <c r="G239" i="2"/>
  <c r="F239" i="2"/>
  <c r="E239" i="2"/>
  <c r="D239" i="2"/>
  <c r="C239" i="2"/>
  <c r="B239" i="2"/>
  <c r="A239" i="2"/>
  <c r="G238" i="2"/>
  <c r="F238" i="2"/>
  <c r="E238" i="2"/>
  <c r="D238" i="2"/>
  <c r="C238" i="2"/>
  <c r="B238" i="2"/>
  <c r="A238" i="2"/>
  <c r="G237" i="2"/>
  <c r="F237" i="2"/>
  <c r="E237" i="2"/>
  <c r="D237" i="2"/>
  <c r="C237" i="2"/>
  <c r="B237" i="2"/>
  <c r="A237" i="2"/>
  <c r="G236" i="2"/>
  <c r="F236" i="2"/>
  <c r="E236" i="2"/>
  <c r="D236" i="2"/>
  <c r="C236" i="2"/>
  <c r="B236" i="2"/>
  <c r="A236" i="2"/>
  <c r="G235" i="2"/>
  <c r="F235" i="2"/>
  <c r="E235" i="2"/>
  <c r="D235" i="2"/>
  <c r="C235" i="2"/>
  <c r="B235" i="2"/>
  <c r="A235" i="2"/>
  <c r="G234" i="2"/>
  <c r="F234" i="2"/>
  <c r="E234" i="2"/>
  <c r="D234" i="2"/>
  <c r="C234" i="2"/>
  <c r="B234" i="2"/>
  <c r="A234" i="2"/>
  <c r="G233" i="2"/>
  <c r="F233" i="2"/>
  <c r="E233" i="2"/>
  <c r="D233" i="2"/>
  <c r="C233" i="2"/>
  <c r="B233" i="2"/>
  <c r="A233" i="2"/>
  <c r="G232" i="2"/>
  <c r="F232" i="2"/>
  <c r="E232" i="2"/>
  <c r="D232" i="2"/>
  <c r="C232" i="2"/>
  <c r="B232" i="2"/>
  <c r="A232" i="2"/>
  <c r="G231" i="2"/>
  <c r="F231" i="2"/>
  <c r="E231" i="2"/>
  <c r="D231" i="2"/>
  <c r="C231" i="2"/>
  <c r="B231" i="2"/>
  <c r="A231" i="2"/>
  <c r="G230" i="2"/>
  <c r="F230" i="2"/>
  <c r="E230" i="2"/>
  <c r="D230" i="2"/>
  <c r="C230" i="2"/>
  <c r="B230" i="2"/>
  <c r="A230" i="2"/>
  <c r="G229" i="2"/>
  <c r="F229" i="2"/>
  <c r="E229" i="2"/>
  <c r="D229" i="2"/>
  <c r="C229" i="2"/>
  <c r="B229" i="2"/>
  <c r="A229" i="2"/>
  <c r="G228" i="2"/>
  <c r="F228" i="2"/>
  <c r="E228" i="2"/>
  <c r="D228" i="2"/>
  <c r="C228" i="2"/>
  <c r="B228" i="2"/>
  <c r="A228" i="2"/>
  <c r="G227" i="2"/>
  <c r="F227" i="2"/>
  <c r="E227" i="2"/>
  <c r="D227" i="2"/>
  <c r="C227" i="2"/>
  <c r="B227" i="2"/>
  <c r="A227" i="2"/>
  <c r="G226" i="2"/>
  <c r="F226" i="2"/>
  <c r="E226" i="2"/>
  <c r="D226" i="2"/>
  <c r="C226" i="2"/>
  <c r="B226" i="2"/>
  <c r="A226" i="2"/>
  <c r="G225" i="2"/>
  <c r="F225" i="2"/>
  <c r="E225" i="2"/>
  <c r="D225" i="2"/>
  <c r="C225" i="2"/>
  <c r="B225" i="2"/>
  <c r="A225" i="2"/>
  <c r="G224" i="2"/>
  <c r="F224" i="2"/>
  <c r="E224" i="2"/>
  <c r="D224" i="2"/>
  <c r="C224" i="2"/>
  <c r="B224" i="2"/>
  <c r="A224" i="2"/>
  <c r="G223" i="2"/>
  <c r="F223" i="2"/>
  <c r="E223" i="2"/>
  <c r="D223" i="2"/>
  <c r="C223" i="2"/>
  <c r="B223" i="2"/>
  <c r="A223" i="2"/>
  <c r="G222" i="2"/>
  <c r="F222" i="2"/>
  <c r="E222" i="2"/>
  <c r="D222" i="2"/>
  <c r="C222" i="2"/>
  <c r="B222" i="2"/>
  <c r="A222" i="2"/>
  <c r="G221" i="2"/>
  <c r="F221" i="2"/>
  <c r="E221" i="2"/>
  <c r="D221" i="2"/>
  <c r="C221" i="2"/>
  <c r="B221" i="2"/>
  <c r="A221" i="2"/>
  <c r="G220" i="2"/>
  <c r="F220" i="2"/>
  <c r="E220" i="2"/>
  <c r="D220" i="2"/>
  <c r="C220" i="2"/>
  <c r="B220" i="2"/>
  <c r="A220" i="2"/>
  <c r="G219" i="2"/>
  <c r="F219" i="2"/>
  <c r="E219" i="2"/>
  <c r="D219" i="2"/>
  <c r="C219" i="2"/>
  <c r="B219" i="2"/>
  <c r="A219" i="2"/>
  <c r="G218" i="2"/>
  <c r="F218" i="2"/>
  <c r="E218" i="2"/>
  <c r="D218" i="2"/>
  <c r="C218" i="2"/>
  <c r="B218" i="2"/>
  <c r="A218" i="2"/>
  <c r="G217" i="2"/>
  <c r="F217" i="2"/>
  <c r="E217" i="2"/>
  <c r="D217" i="2"/>
  <c r="C217" i="2"/>
  <c r="B217" i="2"/>
  <c r="A217" i="2"/>
  <c r="G216" i="2"/>
  <c r="F216" i="2"/>
  <c r="E216" i="2"/>
  <c r="D216" i="2"/>
  <c r="C216" i="2"/>
  <c r="B216" i="2"/>
  <c r="A216" i="2"/>
  <c r="G215" i="2"/>
  <c r="F215" i="2"/>
  <c r="E215" i="2"/>
  <c r="D215" i="2"/>
  <c r="C215" i="2"/>
  <c r="B215" i="2"/>
  <c r="A215" i="2"/>
  <c r="G214" i="2"/>
  <c r="F214" i="2"/>
  <c r="E214" i="2"/>
  <c r="D214" i="2"/>
  <c r="C214" i="2"/>
  <c r="B214" i="2"/>
  <c r="A214" i="2"/>
  <c r="G213" i="2"/>
  <c r="F213" i="2"/>
  <c r="E213" i="2"/>
  <c r="D213" i="2"/>
  <c r="C213" i="2"/>
  <c r="B213" i="2"/>
  <c r="A213" i="2"/>
  <c r="G205" i="2"/>
  <c r="F205" i="2"/>
  <c r="E205" i="2"/>
  <c r="D205" i="2"/>
  <c r="C205" i="2"/>
  <c r="B205" i="2"/>
  <c r="A205" i="2"/>
  <c r="G212" i="2"/>
  <c r="F212" i="2"/>
  <c r="E212" i="2"/>
  <c r="D212" i="2"/>
  <c r="C212" i="2"/>
  <c r="B212" i="2"/>
  <c r="A212" i="2"/>
  <c r="G211" i="2"/>
  <c r="F211" i="2"/>
  <c r="E211" i="2"/>
  <c r="D211" i="2"/>
  <c r="C211" i="2"/>
  <c r="B211" i="2"/>
  <c r="A211" i="2"/>
  <c r="G210" i="2"/>
  <c r="F210" i="2"/>
  <c r="E210" i="2"/>
  <c r="D210" i="2"/>
  <c r="C210" i="2"/>
  <c r="B210" i="2"/>
  <c r="A210" i="2"/>
  <c r="G209" i="2"/>
  <c r="F209" i="2"/>
  <c r="E209" i="2"/>
  <c r="D209" i="2"/>
  <c r="C209" i="2"/>
  <c r="B209" i="2"/>
  <c r="A209" i="2"/>
  <c r="G208" i="2"/>
  <c r="F208" i="2"/>
  <c r="E208" i="2"/>
  <c r="D208" i="2"/>
  <c r="C208" i="2"/>
  <c r="B208" i="2"/>
  <c r="A208" i="2"/>
  <c r="G207" i="2"/>
  <c r="F207" i="2"/>
  <c r="E207" i="2"/>
  <c r="D207" i="2"/>
  <c r="C207" i="2"/>
  <c r="B207" i="2"/>
  <c r="A207" i="2"/>
  <c r="G206" i="2"/>
  <c r="F206" i="2"/>
  <c r="E206" i="2"/>
  <c r="D206" i="2"/>
  <c r="C206" i="2"/>
  <c r="B206" i="2"/>
  <c r="A206" i="2"/>
  <c r="G204" i="2"/>
  <c r="F204" i="2"/>
  <c r="E204" i="2"/>
  <c r="D204" i="2"/>
  <c r="C204" i="2"/>
  <c r="B204" i="2"/>
  <c r="A204" i="2"/>
  <c r="G203" i="2"/>
  <c r="F203" i="2"/>
  <c r="E203" i="2"/>
  <c r="D203" i="2"/>
  <c r="C203" i="2"/>
  <c r="B203" i="2"/>
  <c r="A203" i="2"/>
  <c r="G202" i="2"/>
  <c r="F202" i="2"/>
  <c r="E202" i="2"/>
  <c r="D202" i="2"/>
  <c r="C202" i="2"/>
  <c r="B202" i="2"/>
  <c r="A202" i="2"/>
  <c r="G201" i="2"/>
  <c r="F201" i="2"/>
  <c r="E201" i="2"/>
  <c r="D201" i="2"/>
  <c r="C201" i="2"/>
  <c r="B201" i="2"/>
  <c r="A201" i="2"/>
  <c r="G200" i="2"/>
  <c r="F200" i="2"/>
  <c r="E200" i="2"/>
  <c r="D200" i="2"/>
  <c r="C200" i="2"/>
  <c r="B200" i="2"/>
  <c r="A200" i="2"/>
  <c r="G199" i="2"/>
  <c r="F199" i="2"/>
  <c r="E199" i="2"/>
  <c r="D199" i="2"/>
  <c r="C199" i="2"/>
  <c r="B199" i="2"/>
  <c r="A199" i="2"/>
  <c r="G198" i="2"/>
  <c r="F198" i="2"/>
  <c r="E198" i="2"/>
  <c r="D198" i="2"/>
  <c r="C198" i="2"/>
  <c r="B198" i="2"/>
  <c r="A198" i="2"/>
  <c r="G197" i="2"/>
  <c r="F197" i="2"/>
  <c r="E197" i="2"/>
  <c r="D197" i="2"/>
  <c r="C197" i="2"/>
  <c r="B197" i="2"/>
  <c r="A197" i="2"/>
  <c r="G196" i="2"/>
  <c r="F196" i="2"/>
  <c r="E196" i="2"/>
  <c r="D196" i="2"/>
  <c r="C196" i="2"/>
  <c r="B196" i="2"/>
  <c r="A196" i="2"/>
  <c r="G191" i="2"/>
  <c r="F191" i="2"/>
  <c r="E191" i="2"/>
  <c r="D191" i="2"/>
  <c r="C191" i="2"/>
  <c r="B191" i="2"/>
  <c r="A191" i="2"/>
  <c r="G190" i="2"/>
  <c r="F190" i="2"/>
  <c r="E190" i="2"/>
  <c r="D190" i="2"/>
  <c r="C190" i="2"/>
  <c r="B190" i="2"/>
  <c r="A190" i="2"/>
  <c r="G185" i="2"/>
  <c r="F185" i="2"/>
  <c r="E185" i="2"/>
  <c r="D185" i="2"/>
  <c r="C185" i="2"/>
  <c r="B185" i="2"/>
  <c r="A185" i="2"/>
  <c r="G184" i="2"/>
  <c r="F184" i="2"/>
  <c r="E184" i="2"/>
  <c r="D184" i="2"/>
  <c r="C184" i="2"/>
  <c r="B184" i="2"/>
  <c r="A184" i="2"/>
  <c r="G179" i="2"/>
  <c r="F179" i="2"/>
  <c r="E179" i="2"/>
  <c r="D179" i="2"/>
  <c r="C179" i="2"/>
  <c r="B179" i="2"/>
  <c r="A179" i="2"/>
  <c r="G178" i="2"/>
  <c r="F178" i="2"/>
  <c r="E178" i="2"/>
  <c r="D178" i="2"/>
  <c r="C178" i="2"/>
  <c r="B178" i="2"/>
  <c r="A178" i="2"/>
  <c r="G173" i="2"/>
  <c r="F173" i="2"/>
  <c r="E173" i="2"/>
  <c r="D173" i="2"/>
  <c r="C173" i="2"/>
  <c r="B173" i="2"/>
  <c r="A173" i="2"/>
  <c r="G172" i="2"/>
  <c r="F172" i="2"/>
  <c r="E172" i="2"/>
  <c r="D172" i="2"/>
  <c r="C172" i="2"/>
  <c r="B172" i="2"/>
  <c r="A172" i="2"/>
  <c r="G167" i="2"/>
  <c r="F167" i="2"/>
  <c r="E167" i="2"/>
  <c r="D167" i="2"/>
  <c r="C167" i="2"/>
  <c r="B167" i="2"/>
  <c r="A167" i="2"/>
  <c r="G166" i="2"/>
  <c r="F166" i="2"/>
  <c r="E166" i="2"/>
  <c r="D166" i="2"/>
  <c r="C166" i="2"/>
  <c r="B166" i="2"/>
  <c r="A166" i="2"/>
  <c r="G161" i="2"/>
  <c r="F161" i="2"/>
  <c r="E161" i="2"/>
  <c r="D161" i="2"/>
  <c r="C161" i="2"/>
  <c r="B161" i="2"/>
  <c r="A161" i="2"/>
  <c r="G160" i="2"/>
  <c r="F160" i="2"/>
  <c r="E160" i="2"/>
  <c r="D160" i="2"/>
  <c r="C160" i="2"/>
  <c r="B160" i="2"/>
  <c r="A160" i="2"/>
  <c r="G155" i="2"/>
  <c r="F155" i="2"/>
  <c r="E155" i="2"/>
  <c r="D155" i="2"/>
  <c r="C155" i="2"/>
  <c r="B155" i="2"/>
  <c r="A155" i="2"/>
  <c r="G154" i="2"/>
  <c r="F154" i="2"/>
  <c r="E154" i="2"/>
  <c r="D154" i="2"/>
  <c r="C154" i="2"/>
  <c r="B154" i="2"/>
  <c r="A154" i="2"/>
  <c r="G149" i="2"/>
  <c r="F149" i="2"/>
  <c r="E149" i="2"/>
  <c r="D149" i="2"/>
  <c r="C149" i="2"/>
  <c r="B149" i="2"/>
  <c r="A149" i="2"/>
  <c r="G148" i="2"/>
  <c r="F148" i="2"/>
  <c r="E148" i="2"/>
  <c r="D148" i="2"/>
  <c r="C148" i="2"/>
  <c r="B148" i="2"/>
  <c r="A148" i="2"/>
  <c r="G147" i="2"/>
  <c r="F147" i="2"/>
  <c r="E147" i="2"/>
  <c r="D147" i="2"/>
  <c r="C147" i="2"/>
  <c r="B147" i="2"/>
  <c r="A147" i="2"/>
  <c r="G146" i="2"/>
  <c r="F146" i="2"/>
  <c r="E146" i="2"/>
  <c r="D146" i="2"/>
  <c r="C146" i="2"/>
  <c r="B146" i="2"/>
  <c r="A146" i="2"/>
  <c r="G145" i="2"/>
  <c r="F145" i="2"/>
  <c r="E145" i="2"/>
  <c r="D145" i="2"/>
  <c r="C145" i="2"/>
  <c r="B145" i="2"/>
  <c r="A145" i="2"/>
  <c r="G144" i="2"/>
  <c r="F144" i="2"/>
  <c r="E144" i="2"/>
  <c r="D144" i="2"/>
  <c r="C144" i="2"/>
  <c r="B144" i="2"/>
  <c r="A144" i="2"/>
  <c r="G143" i="2"/>
  <c r="F143" i="2"/>
  <c r="E143" i="2"/>
  <c r="D143" i="2"/>
  <c r="C143" i="2"/>
  <c r="B143" i="2"/>
  <c r="A143" i="2"/>
  <c r="G142" i="2"/>
  <c r="F142" i="2"/>
  <c r="E142" i="2"/>
  <c r="D142" i="2"/>
  <c r="C142" i="2"/>
  <c r="B142" i="2"/>
  <c r="A142" i="2"/>
  <c r="G141" i="2"/>
  <c r="F141" i="2"/>
  <c r="E141" i="2"/>
  <c r="D141" i="2"/>
  <c r="C141" i="2"/>
  <c r="B141" i="2"/>
  <c r="A141" i="2"/>
  <c r="G140" i="2"/>
  <c r="F140" i="2"/>
  <c r="E140" i="2"/>
  <c r="D140" i="2"/>
  <c r="C140" i="2"/>
  <c r="B140" i="2"/>
  <c r="A140" i="2"/>
  <c r="G139" i="2"/>
  <c r="F139" i="2"/>
  <c r="E139" i="2"/>
  <c r="D139" i="2"/>
  <c r="C139" i="2"/>
  <c r="B139" i="2"/>
  <c r="A139" i="2"/>
  <c r="G138" i="2"/>
  <c r="F138" i="2"/>
  <c r="E138" i="2"/>
  <c r="D138" i="2"/>
  <c r="C138" i="2"/>
  <c r="B138" i="2"/>
  <c r="A138" i="2"/>
  <c r="G137" i="2"/>
  <c r="F137" i="2"/>
  <c r="E137" i="2"/>
  <c r="D137" i="2"/>
  <c r="C137" i="2"/>
  <c r="B137" i="2"/>
  <c r="A137" i="2"/>
  <c r="G136" i="2"/>
  <c r="F136" i="2"/>
  <c r="E136" i="2"/>
  <c r="D136" i="2"/>
  <c r="C136" i="2"/>
  <c r="B136" i="2"/>
  <c r="A136" i="2"/>
  <c r="G135" i="2"/>
  <c r="F135" i="2"/>
  <c r="E135" i="2"/>
  <c r="D135" i="2"/>
  <c r="C135" i="2"/>
  <c r="B135" i="2"/>
  <c r="A135" i="2"/>
  <c r="G134" i="2"/>
  <c r="F134" i="2"/>
  <c r="E134" i="2"/>
  <c r="D134" i="2"/>
  <c r="C134" i="2"/>
  <c r="B134" i="2"/>
  <c r="A134" i="2"/>
  <c r="G133" i="2"/>
  <c r="F133" i="2"/>
  <c r="E133" i="2"/>
  <c r="D133" i="2"/>
  <c r="C133" i="2"/>
  <c r="B133" i="2"/>
  <c r="A133" i="2"/>
  <c r="G132" i="2"/>
  <c r="F132" i="2"/>
  <c r="E132" i="2"/>
  <c r="D132" i="2"/>
  <c r="C132" i="2"/>
  <c r="B132" i="2"/>
  <c r="A132" i="2"/>
  <c r="G131" i="2"/>
  <c r="F131" i="2"/>
  <c r="E131" i="2"/>
  <c r="D131" i="2"/>
  <c r="C131" i="2"/>
  <c r="B131" i="2"/>
  <c r="A131" i="2"/>
  <c r="G130" i="2"/>
  <c r="F130" i="2"/>
  <c r="E130" i="2"/>
  <c r="D130" i="2"/>
  <c r="C130" i="2"/>
  <c r="B130" i="2"/>
  <c r="A130" i="2"/>
  <c r="G129" i="2"/>
  <c r="F129" i="2"/>
  <c r="E129" i="2"/>
  <c r="D129" i="2"/>
  <c r="C129" i="2"/>
  <c r="B129" i="2"/>
  <c r="A129" i="2"/>
  <c r="G128" i="2"/>
  <c r="F128" i="2"/>
  <c r="E128" i="2"/>
  <c r="D128" i="2"/>
  <c r="C128" i="2"/>
  <c r="B128" i="2"/>
  <c r="A128" i="2"/>
  <c r="G127" i="2"/>
  <c r="F127" i="2"/>
  <c r="E127" i="2"/>
  <c r="D127" i="2"/>
  <c r="C127" i="2"/>
  <c r="B127" i="2"/>
  <c r="A127" i="2"/>
  <c r="G126" i="2"/>
  <c r="F126" i="2"/>
  <c r="E126" i="2"/>
  <c r="D126" i="2"/>
  <c r="C126" i="2"/>
  <c r="B126" i="2"/>
  <c r="A126" i="2"/>
  <c r="G125" i="2"/>
  <c r="F125" i="2"/>
  <c r="E125" i="2"/>
  <c r="D125" i="2"/>
  <c r="C125" i="2"/>
  <c r="B125" i="2"/>
  <c r="A125" i="2"/>
  <c r="G124" i="2"/>
  <c r="F124" i="2"/>
  <c r="E124" i="2"/>
  <c r="D124" i="2"/>
  <c r="C124" i="2"/>
  <c r="B124" i="2"/>
  <c r="A124" i="2"/>
  <c r="G123" i="2"/>
  <c r="F123" i="2"/>
  <c r="E123" i="2"/>
  <c r="D123" i="2"/>
  <c r="C123" i="2"/>
  <c r="B123" i="2"/>
  <c r="A123" i="2"/>
  <c r="G122" i="2"/>
  <c r="F122" i="2"/>
  <c r="E122" i="2"/>
  <c r="D122" i="2"/>
  <c r="C122" i="2"/>
  <c r="B122" i="2"/>
  <c r="A122" i="2"/>
  <c r="G121" i="2"/>
  <c r="F121" i="2"/>
  <c r="E121" i="2"/>
  <c r="D121" i="2"/>
  <c r="C121" i="2"/>
  <c r="B121" i="2"/>
  <c r="A121" i="2"/>
  <c r="G120" i="2"/>
  <c r="F120" i="2"/>
  <c r="E120" i="2"/>
  <c r="D120" i="2"/>
  <c r="C120" i="2"/>
  <c r="B120" i="2"/>
  <c r="A120" i="2"/>
  <c r="G119" i="2"/>
  <c r="F119" i="2"/>
  <c r="E119" i="2"/>
  <c r="D119" i="2"/>
  <c r="C119" i="2"/>
  <c r="B119" i="2"/>
  <c r="A119" i="2"/>
  <c r="G118" i="2"/>
  <c r="F118" i="2"/>
  <c r="E118" i="2"/>
  <c r="D118" i="2"/>
  <c r="C118" i="2"/>
  <c r="B118" i="2"/>
  <c r="A118" i="2"/>
  <c r="G117" i="2"/>
  <c r="F117" i="2"/>
  <c r="E117" i="2"/>
  <c r="D117" i="2"/>
  <c r="C117" i="2"/>
  <c r="B117" i="2"/>
  <c r="A117" i="2"/>
  <c r="G116" i="2"/>
  <c r="F116" i="2"/>
  <c r="E116" i="2"/>
  <c r="D116" i="2"/>
  <c r="C116" i="2"/>
  <c r="B116" i="2"/>
  <c r="A116" i="2"/>
  <c r="G115" i="2"/>
  <c r="F115" i="2"/>
  <c r="E115" i="2"/>
  <c r="D115" i="2"/>
  <c r="C115" i="2"/>
  <c r="B115" i="2"/>
  <c r="A115" i="2"/>
  <c r="G114" i="2"/>
  <c r="F114" i="2"/>
  <c r="E114" i="2"/>
  <c r="D114" i="2"/>
  <c r="C114" i="2"/>
  <c r="B114" i="2"/>
  <c r="A114" i="2"/>
  <c r="G113" i="2"/>
  <c r="F113" i="2"/>
  <c r="E113" i="2"/>
  <c r="D113" i="2"/>
  <c r="C113" i="2"/>
  <c r="B113" i="2"/>
  <c r="A113" i="2"/>
  <c r="G112" i="2"/>
  <c r="F112" i="2"/>
  <c r="E112" i="2"/>
  <c r="D112" i="2"/>
  <c r="C112" i="2"/>
  <c r="B112" i="2"/>
  <c r="A112" i="2"/>
  <c r="G111" i="2"/>
  <c r="F111" i="2"/>
  <c r="E111" i="2"/>
  <c r="D111" i="2"/>
  <c r="C111" i="2"/>
  <c r="B111" i="2"/>
  <c r="A111" i="2"/>
  <c r="G110" i="2"/>
  <c r="F110" i="2"/>
  <c r="E110" i="2"/>
  <c r="D110" i="2"/>
  <c r="C110" i="2"/>
  <c r="B110" i="2"/>
  <c r="A110" i="2"/>
  <c r="G109" i="2"/>
  <c r="F109" i="2"/>
  <c r="E109" i="2"/>
  <c r="D109" i="2"/>
  <c r="C109" i="2"/>
  <c r="B109" i="2"/>
  <c r="A109" i="2"/>
  <c r="G108" i="2"/>
  <c r="F108" i="2"/>
  <c r="E108" i="2"/>
  <c r="D108" i="2"/>
  <c r="C108" i="2"/>
  <c r="B108" i="2"/>
  <c r="A108" i="2"/>
  <c r="G107" i="2"/>
  <c r="F107" i="2"/>
  <c r="E107" i="2"/>
  <c r="D107" i="2"/>
  <c r="C107" i="2"/>
  <c r="B107" i="2"/>
  <c r="A107" i="2"/>
  <c r="G106" i="2"/>
  <c r="F106" i="2"/>
  <c r="E106" i="2"/>
  <c r="D106" i="2"/>
  <c r="C106" i="2"/>
  <c r="B106" i="2"/>
  <c r="A106" i="2"/>
  <c r="G105" i="2"/>
  <c r="F105" i="2"/>
  <c r="E105" i="2"/>
  <c r="D105" i="2"/>
  <c r="C105" i="2"/>
  <c r="B105" i="2"/>
  <c r="A105" i="2"/>
  <c r="G104" i="2"/>
  <c r="F104" i="2"/>
  <c r="E104" i="2"/>
  <c r="D104" i="2"/>
  <c r="C104" i="2"/>
  <c r="B104" i="2"/>
  <c r="A104" i="2"/>
  <c r="G103" i="2"/>
  <c r="F103" i="2"/>
  <c r="E103" i="2"/>
  <c r="D103" i="2"/>
  <c r="C103" i="2"/>
  <c r="B103" i="2"/>
  <c r="A103" i="2"/>
  <c r="G102" i="2"/>
  <c r="F102" i="2"/>
  <c r="E102" i="2"/>
  <c r="D102" i="2"/>
  <c r="C102" i="2"/>
  <c r="B102" i="2"/>
  <c r="A102" i="2"/>
  <c r="G97" i="2"/>
  <c r="F97" i="2"/>
  <c r="E97" i="2"/>
  <c r="D97" i="2"/>
  <c r="C97" i="2"/>
  <c r="B97" i="2"/>
  <c r="A97" i="2"/>
  <c r="G96" i="2"/>
  <c r="F96" i="2"/>
  <c r="E96" i="2"/>
  <c r="D96" i="2"/>
  <c r="C96" i="2"/>
  <c r="B96" i="2"/>
  <c r="A96" i="2"/>
  <c r="G95" i="2"/>
  <c r="F95" i="2"/>
  <c r="E95" i="2"/>
  <c r="D95" i="2"/>
  <c r="C95" i="2"/>
  <c r="B95" i="2"/>
  <c r="A95" i="2"/>
  <c r="G94" i="2"/>
  <c r="F94" i="2"/>
  <c r="E94" i="2"/>
  <c r="D94" i="2"/>
  <c r="C94" i="2"/>
  <c r="B94" i="2"/>
  <c r="A94" i="2"/>
  <c r="G93" i="2"/>
  <c r="F93" i="2"/>
  <c r="E93" i="2"/>
  <c r="D93" i="2"/>
  <c r="C93" i="2"/>
  <c r="B93" i="2"/>
  <c r="A93" i="2"/>
  <c r="G92" i="2"/>
  <c r="F92" i="2"/>
  <c r="E92" i="2"/>
  <c r="D92" i="2"/>
  <c r="C92" i="2"/>
  <c r="B92" i="2"/>
  <c r="A92" i="2"/>
  <c r="G91" i="2"/>
  <c r="F91" i="2"/>
  <c r="E91" i="2"/>
  <c r="D91" i="2"/>
  <c r="C91" i="2"/>
  <c r="B91" i="2"/>
  <c r="A91" i="2"/>
  <c r="G90" i="2"/>
  <c r="F90" i="2"/>
  <c r="E90" i="2"/>
  <c r="D90" i="2"/>
  <c r="C90" i="2"/>
  <c r="B90" i="2"/>
  <c r="A90" i="2"/>
  <c r="G89" i="2"/>
  <c r="F89" i="2"/>
  <c r="E89" i="2"/>
  <c r="D89" i="2"/>
  <c r="C89" i="2"/>
  <c r="B89" i="2"/>
  <c r="A89" i="2"/>
  <c r="G88" i="2"/>
  <c r="F88" i="2"/>
  <c r="E88" i="2"/>
  <c r="D88" i="2"/>
  <c r="C88" i="2"/>
  <c r="B88" i="2"/>
  <c r="A88" i="2"/>
  <c r="G87" i="2"/>
  <c r="F87" i="2"/>
  <c r="E87" i="2"/>
  <c r="D87" i="2"/>
  <c r="C87" i="2"/>
  <c r="B87" i="2"/>
  <c r="A87" i="2"/>
  <c r="G86" i="2"/>
  <c r="F86" i="2"/>
  <c r="E86" i="2"/>
  <c r="D86" i="2"/>
  <c r="C86" i="2"/>
  <c r="B86" i="2"/>
  <c r="A86" i="2"/>
  <c r="G85" i="2"/>
  <c r="F85" i="2"/>
  <c r="E85" i="2"/>
  <c r="D85" i="2"/>
  <c r="C85" i="2"/>
  <c r="B85" i="2"/>
  <c r="A85" i="2"/>
  <c r="G84" i="2"/>
  <c r="F84" i="2"/>
  <c r="E84" i="2"/>
  <c r="D84" i="2"/>
  <c r="C84" i="2"/>
  <c r="B84" i="2"/>
  <c r="A84" i="2"/>
  <c r="G79" i="2"/>
  <c r="F79" i="2"/>
  <c r="E79" i="2"/>
  <c r="D79" i="2"/>
  <c r="C79" i="2"/>
  <c r="B79" i="2"/>
  <c r="A79" i="2"/>
  <c r="G78" i="2"/>
  <c r="F78" i="2"/>
  <c r="E78" i="2"/>
  <c r="D78" i="2"/>
  <c r="C78" i="2"/>
  <c r="B78" i="2"/>
  <c r="A78" i="2"/>
  <c r="G73" i="2"/>
  <c r="F73" i="2"/>
  <c r="E73" i="2"/>
  <c r="D73" i="2"/>
  <c r="C73" i="2"/>
  <c r="B73" i="2"/>
  <c r="A73" i="2"/>
  <c r="G72" i="2"/>
  <c r="F72" i="2"/>
  <c r="E72" i="2"/>
  <c r="D72" i="2"/>
  <c r="C72" i="2"/>
  <c r="B72" i="2"/>
  <c r="A72" i="2"/>
  <c r="G67" i="2"/>
  <c r="F67" i="2"/>
  <c r="E67" i="2"/>
  <c r="D67" i="2"/>
  <c r="C67" i="2"/>
  <c r="B67" i="2"/>
  <c r="A67" i="2"/>
  <c r="G66" i="2"/>
  <c r="F66" i="2"/>
  <c r="E66" i="2"/>
  <c r="D66" i="2"/>
  <c r="C66" i="2"/>
  <c r="B66" i="2"/>
  <c r="A66" i="2"/>
  <c r="G65" i="2"/>
  <c r="F65" i="2"/>
  <c r="E65" i="2"/>
  <c r="D65" i="2"/>
  <c r="C65" i="2"/>
  <c r="B65" i="2"/>
  <c r="A65" i="2"/>
  <c r="G64" i="2"/>
  <c r="F64" i="2"/>
  <c r="E64" i="2"/>
  <c r="D64" i="2"/>
  <c r="C64" i="2"/>
  <c r="B64" i="2"/>
  <c r="A64" i="2"/>
  <c r="G63" i="2"/>
  <c r="F63" i="2"/>
  <c r="E63" i="2"/>
  <c r="D63" i="2"/>
  <c r="C63" i="2"/>
  <c r="B63" i="2"/>
  <c r="A63" i="2"/>
  <c r="G62" i="2"/>
  <c r="F62" i="2"/>
  <c r="E62" i="2"/>
  <c r="D62" i="2"/>
  <c r="C62" i="2"/>
  <c r="B62" i="2"/>
  <c r="A62" i="2"/>
  <c r="G61" i="2"/>
  <c r="F61" i="2"/>
  <c r="E61" i="2"/>
  <c r="D61" i="2"/>
  <c r="C61" i="2"/>
  <c r="B61" i="2"/>
  <c r="A61" i="2"/>
  <c r="G60" i="2"/>
  <c r="F60" i="2"/>
  <c r="E60" i="2"/>
  <c r="D60" i="2"/>
  <c r="C60" i="2"/>
  <c r="B60" i="2"/>
  <c r="A60" i="2"/>
  <c r="G55" i="2"/>
  <c r="F55" i="2"/>
  <c r="E55" i="2"/>
  <c r="D55" i="2"/>
  <c r="C55" i="2"/>
  <c r="B55" i="2"/>
  <c r="A55" i="2"/>
  <c r="G54" i="2"/>
  <c r="F54" i="2"/>
  <c r="E54" i="2"/>
  <c r="D54" i="2"/>
  <c r="C54" i="2"/>
  <c r="B54" i="2"/>
  <c r="A54" i="2"/>
  <c r="G53" i="2"/>
  <c r="F53" i="2"/>
  <c r="E53" i="2"/>
  <c r="D53" i="2"/>
  <c r="C53" i="2"/>
  <c r="B53" i="2"/>
  <c r="A53" i="2"/>
  <c r="G52" i="2"/>
  <c r="F52" i="2"/>
  <c r="E52" i="2"/>
  <c r="D52" i="2"/>
  <c r="C52" i="2"/>
  <c r="B52" i="2"/>
  <c r="A52" i="2"/>
  <c r="G51" i="2"/>
  <c r="F51" i="2"/>
  <c r="E51" i="2"/>
  <c r="D51" i="2"/>
  <c r="C51" i="2"/>
  <c r="B51" i="2"/>
  <c r="A51" i="2"/>
  <c r="G50" i="2"/>
  <c r="F50" i="2"/>
  <c r="E50" i="2"/>
  <c r="D50" i="2"/>
  <c r="C50" i="2"/>
  <c r="B50" i="2"/>
  <c r="A50" i="2"/>
  <c r="G49" i="2"/>
  <c r="F49" i="2"/>
  <c r="E49" i="2"/>
  <c r="D49" i="2"/>
  <c r="C49" i="2"/>
  <c r="B49" i="2"/>
  <c r="A49" i="2"/>
  <c r="G48" i="2"/>
  <c r="F48" i="2"/>
  <c r="E48" i="2"/>
  <c r="D48" i="2"/>
  <c r="C48" i="2"/>
  <c r="B48" i="2"/>
  <c r="A48" i="2"/>
  <c r="G47" i="2"/>
  <c r="F47" i="2"/>
  <c r="E47" i="2"/>
  <c r="D47" i="2"/>
  <c r="C47" i="2"/>
  <c r="B47" i="2"/>
  <c r="A47" i="2"/>
  <c r="G46" i="2"/>
  <c r="F46" i="2"/>
  <c r="E46" i="2"/>
  <c r="D46" i="2"/>
  <c r="C46" i="2"/>
  <c r="B46" i="2"/>
  <c r="A46" i="2"/>
  <c r="G45" i="2"/>
  <c r="F45" i="2"/>
  <c r="E45" i="2"/>
  <c r="D45" i="2"/>
  <c r="C45" i="2"/>
  <c r="B45" i="2"/>
  <c r="A45" i="2"/>
  <c r="G44" i="2"/>
  <c r="F44" i="2"/>
  <c r="E44" i="2"/>
  <c r="D44" i="2"/>
  <c r="C44" i="2"/>
  <c r="B44" i="2"/>
  <c r="A44" i="2"/>
  <c r="G43" i="2"/>
  <c r="F43" i="2"/>
  <c r="E43" i="2"/>
  <c r="D43" i="2"/>
  <c r="C43" i="2"/>
  <c r="B43" i="2"/>
  <c r="A43" i="2"/>
  <c r="G42" i="2"/>
  <c r="F42" i="2"/>
  <c r="E42" i="2"/>
  <c r="D42" i="2"/>
  <c r="C42" i="2"/>
  <c r="B42" i="2"/>
  <c r="A42" i="2"/>
  <c r="G41" i="2"/>
  <c r="F41" i="2"/>
  <c r="E41" i="2"/>
  <c r="D41" i="2"/>
  <c r="C41" i="2"/>
  <c r="B41" i="2"/>
  <c r="A41" i="2"/>
  <c r="G40" i="2"/>
  <c r="F40" i="2"/>
  <c r="E40" i="2"/>
  <c r="D40" i="2"/>
  <c r="C40" i="2"/>
  <c r="B40" i="2"/>
  <c r="A40" i="2"/>
  <c r="G39" i="2"/>
  <c r="F39" i="2"/>
  <c r="E39" i="2"/>
  <c r="D39" i="2"/>
  <c r="C39" i="2"/>
  <c r="B39" i="2"/>
  <c r="A39" i="2"/>
  <c r="G38" i="2"/>
  <c r="F38" i="2"/>
  <c r="E38" i="2"/>
  <c r="D38" i="2"/>
  <c r="C38" i="2"/>
  <c r="B38" i="2"/>
  <c r="A38" i="2"/>
  <c r="G37" i="2"/>
  <c r="F37" i="2"/>
  <c r="E37" i="2"/>
  <c r="D37" i="2"/>
  <c r="C37" i="2"/>
  <c r="B37" i="2"/>
  <c r="A37" i="2"/>
  <c r="G36" i="2"/>
  <c r="F36" i="2"/>
  <c r="E36" i="2"/>
  <c r="D36" i="2"/>
  <c r="C36" i="2"/>
  <c r="B36" i="2"/>
  <c r="A36" i="2"/>
  <c r="G35" i="2"/>
  <c r="F35" i="2"/>
  <c r="E35" i="2"/>
  <c r="D35" i="2"/>
  <c r="C35" i="2"/>
  <c r="B35" i="2"/>
  <c r="A35" i="2"/>
  <c r="G34" i="2"/>
  <c r="F34" i="2"/>
  <c r="E34" i="2"/>
  <c r="D34" i="2"/>
  <c r="C34" i="2"/>
  <c r="B34" i="2"/>
  <c r="A34" i="2"/>
  <c r="G33" i="2"/>
  <c r="F33" i="2"/>
  <c r="E33" i="2"/>
  <c r="D33" i="2"/>
  <c r="C33" i="2"/>
  <c r="B33" i="2"/>
  <c r="A33" i="2"/>
  <c r="G32" i="2"/>
  <c r="F32" i="2"/>
  <c r="E32" i="2"/>
  <c r="D32" i="2"/>
  <c r="C32" i="2"/>
  <c r="B32" i="2"/>
  <c r="A32" i="2"/>
  <c r="G31" i="2"/>
  <c r="F31" i="2"/>
  <c r="E31" i="2"/>
  <c r="D31" i="2"/>
  <c r="C31" i="2"/>
  <c r="B31" i="2"/>
  <c r="A31" i="2"/>
  <c r="G30" i="2"/>
  <c r="F30" i="2"/>
  <c r="E30" i="2"/>
  <c r="D30" i="2"/>
  <c r="C30" i="2"/>
  <c r="B30" i="2"/>
  <c r="A30" i="2"/>
  <c r="G29" i="2"/>
  <c r="F29" i="2"/>
  <c r="E29" i="2"/>
  <c r="D29" i="2"/>
  <c r="C29" i="2"/>
  <c r="B29" i="2"/>
  <c r="A29" i="2"/>
  <c r="G28" i="2"/>
  <c r="F28" i="2"/>
  <c r="E28" i="2"/>
  <c r="D28" i="2"/>
  <c r="C28" i="2"/>
  <c r="B28" i="2"/>
  <c r="A28" i="2"/>
  <c r="G27" i="2"/>
  <c r="F27" i="2"/>
  <c r="E27" i="2"/>
  <c r="D27" i="2"/>
  <c r="C27" i="2"/>
  <c r="B27" i="2"/>
  <c r="A27" i="2"/>
  <c r="G26" i="2"/>
  <c r="F26" i="2"/>
  <c r="E26" i="2"/>
  <c r="D26" i="2"/>
  <c r="C26" i="2"/>
  <c r="B26" i="2"/>
  <c r="A26" i="2"/>
  <c r="G24" i="2"/>
  <c r="F24" i="2"/>
  <c r="E24" i="2"/>
  <c r="D24" i="2"/>
  <c r="C24" i="2"/>
  <c r="B24" i="2"/>
  <c r="A24" i="2"/>
  <c r="G23" i="2"/>
  <c r="F23" i="2"/>
  <c r="E23" i="2"/>
  <c r="D23" i="2"/>
  <c r="C23" i="2"/>
  <c r="B23" i="2"/>
  <c r="A23" i="2"/>
  <c r="G22" i="2"/>
  <c r="F22" i="2"/>
  <c r="E22" i="2"/>
  <c r="D22" i="2"/>
  <c r="C22" i="2"/>
  <c r="B22" i="2"/>
  <c r="A22" i="2"/>
  <c r="G21" i="2"/>
  <c r="F21" i="2"/>
  <c r="E21" i="2"/>
  <c r="D21" i="2"/>
  <c r="C21" i="2"/>
  <c r="B21" i="2"/>
  <c r="A21" i="2"/>
  <c r="G20" i="2"/>
  <c r="F20" i="2"/>
  <c r="E20" i="2"/>
  <c r="D20" i="2"/>
  <c r="C20" i="2"/>
  <c r="B20" i="2"/>
  <c r="A20" i="2"/>
  <c r="G19" i="2"/>
  <c r="F19" i="2"/>
  <c r="E19" i="2"/>
  <c r="D19" i="2"/>
  <c r="C19" i="2"/>
  <c r="B19" i="2"/>
  <c r="A19" i="2"/>
  <c r="G18" i="2"/>
  <c r="F18" i="2"/>
  <c r="E18" i="2"/>
  <c r="D18" i="2"/>
  <c r="C18" i="2"/>
  <c r="B18" i="2"/>
  <c r="A18" i="2"/>
  <c r="G17" i="2"/>
  <c r="F17" i="2"/>
  <c r="E17" i="2"/>
  <c r="D17" i="2"/>
  <c r="C17" i="2"/>
  <c r="B17" i="2"/>
  <c r="A17" i="2"/>
  <c r="G16" i="2"/>
  <c r="F16" i="2"/>
  <c r="E16" i="2"/>
  <c r="D16" i="2"/>
  <c r="C16" i="2"/>
  <c r="B16" i="2"/>
  <c r="A16" i="2"/>
  <c r="G15" i="2"/>
  <c r="F15" i="2"/>
  <c r="E15" i="2"/>
  <c r="D15" i="2"/>
  <c r="C15" i="2"/>
  <c r="B15" i="2"/>
  <c r="A15" i="2"/>
  <c r="G14" i="2"/>
  <c r="F14" i="2"/>
  <c r="E14" i="2"/>
  <c r="D14" i="2"/>
  <c r="C14" i="2"/>
  <c r="B14" i="2"/>
  <c r="A14" i="2"/>
  <c r="G13" i="2"/>
  <c r="F13" i="2"/>
  <c r="E13" i="2"/>
  <c r="D13" i="2"/>
  <c r="C13" i="2"/>
  <c r="B13" i="2"/>
  <c r="A13" i="2"/>
  <c r="G12" i="2"/>
  <c r="F12" i="2"/>
  <c r="E12" i="2"/>
  <c r="D12" i="2"/>
  <c r="C12" i="2"/>
  <c r="B12" i="2"/>
  <c r="A12" i="2"/>
  <c r="G11" i="2"/>
  <c r="F11" i="2"/>
  <c r="E11" i="2"/>
  <c r="D11" i="2"/>
  <c r="C11" i="2"/>
  <c r="B11" i="2"/>
  <c r="A11" i="2"/>
  <c r="G10" i="2"/>
  <c r="F10" i="2"/>
  <c r="E10" i="2"/>
  <c r="D10" i="2"/>
  <c r="C10" i="2"/>
  <c r="B10" i="2"/>
  <c r="A10" i="2"/>
  <c r="G9" i="2"/>
  <c r="F9" i="2"/>
  <c r="E9" i="2"/>
  <c r="D9" i="2"/>
  <c r="C9" i="2"/>
  <c r="B9" i="2"/>
  <c r="A9" i="2"/>
  <c r="G8" i="2"/>
  <c r="F8" i="2"/>
  <c r="E8" i="2"/>
  <c r="D8" i="2"/>
  <c r="C8" i="2"/>
  <c r="B8" i="2"/>
  <c r="A8" i="2"/>
  <c r="G7" i="2"/>
  <c r="F7" i="2"/>
  <c r="E7" i="2"/>
  <c r="D7" i="2"/>
  <c r="C7" i="2"/>
  <c r="B7" i="2"/>
  <c r="A7" i="2"/>
  <c r="G6" i="2"/>
  <c r="F6" i="2"/>
  <c r="E6" i="2"/>
  <c r="D6" i="2"/>
  <c r="C6" i="2"/>
  <c r="B6" i="2"/>
  <c r="A6" i="2"/>
  <c r="G5" i="2"/>
  <c r="F5" i="2"/>
  <c r="E5" i="2"/>
  <c r="D5" i="2"/>
  <c r="C5" i="2"/>
  <c r="B5" i="2"/>
  <c r="A5" i="2"/>
  <c r="G4" i="2"/>
  <c r="F4" i="2"/>
  <c r="E4" i="2"/>
  <c r="D4" i="2"/>
  <c r="C4" i="2"/>
  <c r="B4" i="2"/>
  <c r="A4" i="2"/>
  <c r="G3" i="2"/>
  <c r="F3" i="2"/>
  <c r="E3" i="2"/>
  <c r="D3" i="2"/>
  <c r="C3" i="2"/>
  <c r="B3" i="2"/>
  <c r="A3" i="2"/>
  <c r="G2" i="2"/>
  <c r="F2" i="2"/>
  <c r="E2" i="2"/>
  <c r="D2" i="2"/>
  <c r="C2" i="2"/>
  <c r="B2" i="2"/>
  <c r="A2" i="2"/>
</calcChain>
</file>

<file path=xl/sharedStrings.xml><?xml version="1.0" encoding="utf-8"?>
<sst xmlns="http://schemas.openxmlformats.org/spreadsheetml/2006/main" count="11148" uniqueCount="4131">
  <si>
    <t>CLASSE</t>
  </si>
  <si>
    <t>GRUPO</t>
  </si>
  <si>
    <t>SUBGRUPO</t>
  </si>
  <si>
    <t>TÍTULO</t>
  </si>
  <si>
    <t>SUBTÍTULO</t>
  </si>
  <si>
    <t>ÍTEM</t>
  </si>
  <si>
    <t>SUBÍTEM</t>
  </si>
  <si>
    <t>CONTA</t>
  </si>
  <si>
    <t>FUNÇÃO</t>
  </si>
  <si>
    <t>STATUS</t>
  </si>
  <si>
    <r>
      <t>NATUREZA DO SALDO</t>
    </r>
    <r>
      <rPr>
        <b/>
        <vertAlign val="superscript"/>
        <sz val="16"/>
        <rFont val="Calibri"/>
        <family val="2"/>
        <scheme val="minor"/>
      </rPr>
      <t>[1]</t>
    </r>
  </si>
  <si>
    <r>
      <t>O/F</t>
    </r>
    <r>
      <rPr>
        <b/>
        <vertAlign val="superscript"/>
        <sz val="16"/>
        <rFont val="Calibri"/>
        <family val="2"/>
        <scheme val="minor"/>
      </rPr>
      <t>[2]</t>
    </r>
  </si>
  <si>
    <t>ATIVO</t>
  </si>
  <si>
    <t>Compreende os recursos controlados por uma entidade como consequência de eventos passados e dos quais se espera que fluam benefícios econômicos ou potencial de serviços futuros a unidade.</t>
  </si>
  <si>
    <t>ATIVA</t>
  </si>
  <si>
    <t>D</t>
  </si>
  <si>
    <t>O</t>
  </si>
  <si>
    <t>ATIVO CIRCULANTE</t>
  </si>
  <si>
    <t>Compreende os ativos que atendam a qualquer um dos seguintes critérios: sejam caixa ou equivalente de caixa; sejam realizáveis ou mantidos para venda ou consumo dentro do ciclo operacional da entidade; sejam mantidos primariamente para negociação; sejam realizáveis no curto prazo.</t>
  </si>
  <si>
    <t>CAIXA E EQUIVALENTES DE CAIXA</t>
  </si>
  <si>
    <t>Compreende o somatório dos valores em caixa e em bancos, bem como equivalentes, que representam recursos com livre movimentação para aplicação nas operações da entidade e para os quais não haja restrições para uso imediato.</t>
  </si>
  <si>
    <t>CAIXA E EQUIVALENTES DE CAIXA EM MOEDA NACIONAL</t>
  </si>
  <si>
    <t>CAIXA E EQUIVALENTES DE CAIXA EM MOEDA NACIONAL - CONSOLIDAÇÃO</t>
  </si>
  <si>
    <t>Compreende/Registra o somatório dos valores de caixa e equivalentes de caixa em moeda nacional. Compreende os saldos que não serão excluídos nos demonstrativos consolidados do orçamento fiscal e da seguridade social (OFSS).</t>
  </si>
  <si>
    <t>CAIXA E EQUIVALENTES DE CAIXA EM MOEDA NACIONAL - INTRA OFSS</t>
  </si>
  <si>
    <t>Compreende/Registra o somatório dos valores de caixa e equivalentes de caixa em moeda nacional.   Compreende os saldos que serão excluídos nos demonstrativos consolidados do orçamento fiscal e da seguridade social (OFSS) do ente - limite de saque.</t>
  </si>
  <si>
    <t>CAIXA E EQUIVALENTES DE CAIXA EM MOEDA ESTRANGEIRA</t>
  </si>
  <si>
    <t>Compreende o somatório dos valores de caixa e equivalentes de caixa em moeda estrangeira.</t>
  </si>
  <si>
    <t>CAIXA E EQUIVALENTES DE CAIXA EM MOEDA ESTRANGEIRA - CONSOLIDAÇÃO</t>
  </si>
  <si>
    <t>Compreende/Registra o somatório dos valores de caixa e equivalentes de caixa em moeda estrangeira. Compreende os saldos que não serão excluídos nos demonstrativos consolidados do orçamento fiscal e da seguridade social (OFSS).</t>
  </si>
  <si>
    <t>CRÉDITOS A CURTO PRAZO</t>
  </si>
  <si>
    <t>Compreende os valores a receber por fornecimento de bens, serviços, créditos tributários, dívida ativa, transferências e empréstimos e financiamentos concedidos realizáveis em até 12 meses da data das demonstrações.</t>
  </si>
  <si>
    <t>CRÉDITOS TRIBUTÁRIOS A RECEBER</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</si>
  <si>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t>
  </si>
  <si>
    <t>CRÉDITOS TRIBUTÁRIOS A RECEBER - CONSOLIDAÇÃO</t>
  </si>
  <si>
    <t>Compreende/Registra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não serão excluídos nos demonstrativos consolidados do orçamento fiscal e da seguridade social (OFSS).</t>
  </si>
  <si>
    <t>CRÉDITOS TRIBUTÁRIOS A RECEBER - INTRA OFSS</t>
  </si>
  <si>
    <t>Compreende/Registra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do ente.</t>
  </si>
  <si>
    <t>CRÉDITOS TRIBUTÁRIOS A RECEBER - INTER OFSS - UNIÃO</t>
  </si>
  <si>
    <t>Compreende/Registra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a União.</t>
  </si>
  <si>
    <t>CRÉDITOS TRIBUTÁRIOS A RECEBER - INTER OFSS – ESTADO</t>
  </si>
  <si>
    <t>Compreende/Registra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estado.</t>
  </si>
  <si>
    <t>CRÉDITOS TRIBUTÁRIOS A RECEBER - INTER OFSS - MUNICÍPIO</t>
  </si>
  <si>
    <t>Compreende/Registra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município.</t>
  </si>
  <si>
    <t>CLIENTES</t>
  </si>
  <si>
    <t>Compreende os valores das faturas/duplicatas a receber decorrentes das vendas a prazo de mercadorias ou serviços que ocorram no curso normal das operações da entidade, representando um direito a cobrar de seus clientes.</t>
  </si>
  <si>
    <t>CLIENTES - CONSOLIDAÇÃO</t>
  </si>
  <si>
    <t>Compreende/Registra os valores das faturas/duplicatas a receber decorrentes das vendas a prazo de mercadorias ou serviços que ocorrem no curso normal das operações da unidade, representando um direito a cobrar de seus clientes. Compreende os saldos que não serão excluídos nos demonstrativos consolidados do orçamento fiscal e da seguridade social (OFSS).</t>
  </si>
  <si>
    <t>CLIENTES - INTRA OFSS</t>
  </si>
  <si>
    <t>Compreende/Registra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do ente.</t>
  </si>
  <si>
    <t>CLIENTES - INTER OFSS - UNIÃO</t>
  </si>
  <si>
    <t>Compreende/Registra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a União.</t>
  </si>
  <si>
    <t>CLIENTES - INTER OFSS - ESTADO</t>
  </si>
  <si>
    <t>Compreende/Registra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estado.</t>
  </si>
  <si>
    <t>CLIENTES - INTER OFSS - MUNICÍPIO</t>
  </si>
  <si>
    <t>Compreende/Registra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município.</t>
  </si>
  <si>
    <t>CRÉDITOS DE TRANSFERÊNCIAS A RECEBER</t>
  </si>
  <si>
    <t>Compreende os valores relativos a créditos a receber oriundos da variação patrimoniais aumentativas decorrentes de transferências da União, estados, Distrito Federal e municípios.</t>
  </si>
  <si>
    <t>CRÉDITOS DE TRANSFERÊNCIAS A RECEBER - CONSOLIDAÇÃO</t>
  </si>
  <si>
    <t>Compreende/Registra os valores relativos a créditos a receber oriundos da variação patrimoniais aumentativas decorrentes de transferências da União, estados, Distrito Federal e municípios, consórcios públicos e outras instituições.  Compreende os saldos que não serão excluídos nos demonstrativos consolidados do orçamento fiscal e da seguridade social (OFSS).</t>
  </si>
  <si>
    <t>CRÉDITOS DE TRANSFERÊNCIAS A RECEBER - INTRA OFSS</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</si>
  <si>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do mesmo ente.</t>
  </si>
  <si>
    <t>CRÉDITOS DE TRANSFERÊNCIAS A RECEBER - INTER OFSS – UNIÃO</t>
  </si>
  <si>
    <t>Compreende/Registra os valores relativos a créditos a receber oriundos da variação patrimoniais aumentativas decorrentes de transferências da União, estados, Distrito Federal e municípios, consóricios públicos e outras instituições.  Compreende os saldos que serão excluídos nos demonstrativos consolidados do Orçamento Fiscal e da Seguridade Social (OFSS) de entes públicos distintos, resultantes das transações entre o ente e a União.</t>
  </si>
  <si>
    <t>CRÉDITOS DE TRANSFERÊNCIAS A RECEBER - INTER OFSS - ESTADO</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</si>
  <si>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estado.</t>
  </si>
  <si>
    <t>CRÉDITOS DE TRANSFERÊNCIAS A RECEBER - INTER OFSS - MUNICÍPIO</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</si>
  <si>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município.</t>
  </si>
  <si>
    <t>EMPRÉSTIMOS E FINANCIAMENTOS CONCEDIDOS</t>
  </si>
  <si>
    <t>Compreende o somatório dos valores de empréstimos e financiamentos concedidos por autorizações legais ou vinculações a contratos e acordos.</t>
  </si>
  <si>
    <t>EMPRÉSTIMOS E FINANCIAMENTOS CONCEDIDOS- CONSOLIDAÇÃO</t>
  </si>
  <si>
    <t>Compreende/Registra o somatório dos valores de empréstimos e financiamentos concedidos por autorizações legais ou vinculações a contratos e acordos. Compreende os saldos que não serão excluídos nos demonstrativos consolidados do orçamento fiscal e da seguridade social (OFSS).</t>
  </si>
  <si>
    <t>EMPRÉSTIMOS E FINANCIAMENTOS CONCEDIDOS – INTRA OFSS</t>
  </si>
  <si>
    <t>Compreende/Registra o somatório dos valores de empréstimos e financiamentos concedidos por autorizações legais ou vinculações a contratos e acordos. Compreende os saldos que serão excluídos nos demonstrativos consolidados do orçamento fiscal e da seguridade social (OFSS) do ente.</t>
  </si>
  <si>
    <t>EMPRÉSTIMOS E FINANCIAMENTOS CONCEDIDOS-INTER OFSS - UNIÃO</t>
  </si>
  <si>
    <t>Compreende/Registra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</si>
  <si>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EMPRÉSTIMOS E FINANCIAMENTOS CONCEDIDOS-INTER OFSS - ESTADO</t>
  </si>
  <si>
    <t>Compreende/Registra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</si>
  <si>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EMPRÉSTIMOS E FINANCIAMENTOS CONCEDIDOS-INTER OFSS - MUNICÍPIO</t>
  </si>
  <si>
    <t>Compreende/Registra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</si>
  <si>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DÍVIDA ATIVA TRIBUTÁRIA</t>
  </si>
  <si>
    <t>Compreende os valores dos créditos de dívida ativa tributária inscritos, realizáveis em até 12 meses da data das demonstrações.</t>
  </si>
  <si>
    <t>DÍVIDA ATIVA TRIBUTÁRIA - CONSOLIDAÇÃO</t>
  </si>
  <si>
    <t>Compreende/Registra os valores dos créditos de dívida ativa tributária inscritos, realizáveis em até 12 meses da data das demonstrações. Compreende os saldos que não serão excluídos nos demonstrativos consolidados do orçamento fiscal e da seguridade social (OFSS).</t>
  </si>
  <si>
    <t xml:space="preserve">DÍVIDA ATIVA TRIBUTÁRIA - INTRA OFSS </t>
  </si>
  <si>
    <t>Compreende/Registra os valores dos créditos de dívida ativa tributária inscritos, realizáveis em até 12 meses da data das demonstrações. Compreende os saldos que serão excluídos nos demonstrativos consolidados do orçamento fiscal e da seguridade social (OFSS) do ente.</t>
  </si>
  <si>
    <t>DÍVIDA ATIVA TRIBUTÁRIA - INTER OFSS - UNIÃO</t>
  </si>
  <si>
    <t>Compreende/Registra os valores dos créditos de dívida ativa tributária inscritos, realizáveis no curso do em até 12 meses da data das demonstrações.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</si>
  <si>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DÍVIDA ATIVA TRIBUTÁRIA - INTER OFSS - ESTADO</t>
  </si>
  <si>
    <t>Compreende/Registra os valores dos créditos de dívida ativa tributária inscritos, realizáveis no curso do em até 12 meses da data das demonstrações. Compreende os saldos que serão excluídos nos demonstrativos consolidados do Orçamento Fiscal e da Seguridade Social (OFSS) de entes públicos distintos, resultantes das transações entre o ente e um estado.</t>
  </si>
  <si>
    <t>DÍVIDA ATIVA TRIBUTÁRIA - INTER OFSS - MUNICÍPIO</t>
  </si>
  <si>
    <t>Compreende/Registra os valores dos créditos de dívida ativa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</si>
  <si>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 xml:space="preserve">DÍVIDA ATIVA NÃO TRIBUTÁRIA </t>
  </si>
  <si>
    <t>Compreende os valores dos créditos de dívida ativa não tributária inscritos, realizáveis no curto prazo.</t>
  </si>
  <si>
    <t>DÍVIDA ATIVA NÃO TRIBUTÁRIA CONSOLIDAÇÃO</t>
  </si>
  <si>
    <t>Compreende/Registra os valores dos créditos de dívida ativa não tributária inscritos, realizáveis em até 12 meses da data das demonstrações. Compreende os saldos que não serão excluídos nos demonstrativos consolidados do orçamento fiscal e da seguridade social (OFSS).</t>
  </si>
  <si>
    <t xml:space="preserve">DÍVIDA ATIVA NÃO TRIBUTÁRIA - INTRA OFSS </t>
  </si>
  <si>
    <t>Compreende/Registra os valores dos créditos de dívida ativa não tributária inscritos, realizáveis em até 12 meses da data das demonstrações. Compreende os saldos que serão excluídos nos demonstrativos consolidados do orçamento fiscal e da seguridade social (OFSS) do ente.</t>
  </si>
  <si>
    <t>DÍVIDA ATIVA NÃO TRIBUTÁRIA - INTER OFSS - UNIÃO</t>
  </si>
  <si>
    <t>Compreende/Registra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</si>
  <si>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DÍVIDA ATIVA NÃO TRIBUTÁRIA - INTER OFSS - ESTADO</t>
  </si>
  <si>
    <t>Compreende/Registra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estado.</t>
  </si>
  <si>
    <t>DÍVIDA ATIVA NÃO TRIBUTÁRIA - INTER OFSS - MUNICÍPIO</t>
  </si>
  <si>
    <t>Compreende/Registra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</si>
  <si>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 AJUSTE DE PERDAS DE CRÉDITOS A CURTO PRAZO</t>
  </si>
  <si>
    <t>Compreende o ajuste para perdas estimadas com o não recebimento de valores referentes a créditos a curto prazo, por inadimplência de terceiros e outras.</t>
  </si>
  <si>
    <t>C</t>
  </si>
  <si>
    <t>(-) AJUSTE DE PERDAS DE CRÉDITOS A CURTO PRAZO- CONSOLIDAÇÃO</t>
  </si>
  <si>
    <t>Compreende/Registra o ajuste para perdas estimadas com o não recebimento de valores referentes a créditos a curto prazo, por inadimplência de terceiros e outras. Compreende os saldos que não serão excluídos nos demonstrativos consolidados do orçamento fiscal e da seguridade social (OFSS).</t>
  </si>
  <si>
    <t>(-) AJUSTE DE PERDAS DE CRÉDITOS A CURTO PRAZO - INTRA OFSS</t>
  </si>
  <si>
    <t>Compreende/Registra o ajuste para perdas estimadas com o não recebimento de valores referentes a créditos a curto prazo, por inadimplência de terceiros e outras. Compreende os saldos que serão excluídos nos demonstrativos consolidados do orçamento fiscal e da seguridade social (OFSS) do ente.</t>
  </si>
  <si>
    <t>(-) AJUSTE DE PERDAS DE CRÉDITOS A CURTO PRAZO - INTER OFSS – UNIÃO</t>
  </si>
  <si>
    <t>Compreende/Registra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a União.</t>
  </si>
  <si>
    <t>(-) AJUSTE DE PERDAS DE CRÉDITOS A CURTO PRAZO - INTER OFSS – ESTADO</t>
  </si>
  <si>
    <t>Compreende/Registra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estado.</t>
  </si>
  <si>
    <t>(-) AJUSTE DE PERDAS DE CRÉDITOS A CURTO PRAZO - INTER OFSS - MUNICÍPIO</t>
  </si>
  <si>
    <t>Compreende/Registra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município.</t>
  </si>
  <si>
    <t>DEMAIS CRÉDITOS E VALORES A CURTO PRAZO</t>
  </si>
  <si>
    <t>Compreende os valores a receber por demais transações realizáveis no curto prazo.</t>
  </si>
  <si>
    <t xml:space="preserve">ADIANTAMENTOS CONCEDIDOS </t>
  </si>
  <si>
    <r>
      <t xml:space="preserve">Compreende as antecipações concedidas a pessoal (tais como antecipações de salários e ordenados, adiantamentos de 13º salário, adiantamentos de férias e outros) e a terceiros, incluídos os adiantamentos a </t>
    </r>
    <r>
      <rPr>
        <strike/>
        <sz val="10"/>
        <rFont val="Calibri"/>
        <family val="2"/>
        <scheme val="minor"/>
      </rPr>
      <t>fornecerdores</t>
    </r>
    <r>
      <rPr>
        <sz val="10"/>
        <rFont val="Calibri"/>
        <family val="2"/>
        <scheme val="minor"/>
      </rPr>
      <t>fornecedores.</t>
    </r>
  </si>
  <si>
    <t>ADIANTAMENTOS CONCEDIDOS - CONSOLIDAÇÃO</t>
  </si>
  <si>
    <r>
      <t xml:space="preserve">Compreende/Registra as antecipações concedidas à pessoal (tais como antecipações de salários e ordenados, adiantamentos de 13º salário, adiantamentos de férias e outros) e a terceiros, incluídos os adiantamentos a </t>
    </r>
    <r>
      <rPr>
        <strike/>
        <sz val="10"/>
        <rFont val="Calibri"/>
        <family val="2"/>
        <scheme val="minor"/>
      </rPr>
      <t>fornecerdores</t>
    </r>
    <r>
      <rPr>
        <sz val="10"/>
        <rFont val="Calibri"/>
        <family val="2"/>
        <scheme val="minor"/>
      </rPr>
      <t>fornecedores. Compreende os saldos que não serão excluídos nos demonstrativos consolidados do orçamento fiscal e da seguridade social (OFSS).</t>
    </r>
  </si>
  <si>
    <t>ADIANTAMENTOS CONCEDIDOS -  INTRA OFSS</t>
  </si>
  <si>
    <t>Compreende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t>
  </si>
  <si>
    <t>ADIANTAMENTOS CONCEDIDOS -  INTER OFSS - UNIÃO</t>
  </si>
  <si>
    <t>Compreende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a União.</t>
  </si>
  <si>
    <t>ADIANTAMENTOS CONCEDIDOS -  INTER OFSS - ESTADO</t>
  </si>
  <si>
    <t>Compreende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um estado.</t>
  </si>
  <si>
    <t>ADIANTAMENTOS CONCEDIDOS -  INTER OFSS - MUNICÍPIO</t>
  </si>
  <si>
    <t>Compreende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um município.</t>
  </si>
  <si>
    <t>TRIBUTOS A RECUPERAR / COMPENSAR</t>
  </si>
  <si>
    <t>Compreende o somatório dos valores dos tributos a recuperar/ compensar.</t>
  </si>
  <si>
    <t>TRIBUTOS A RECUPERAR / COMPENSAR - CONSOLIDAÇÃO</t>
  </si>
  <si>
    <t>Compreende/Registra o somatório dos valores dos tributos a recuperar /compensar. Compreende os saldos que não serão excluídos nos demonstrativos consolidados do orçamento fiscal e da seguridade social (OFSS).</t>
  </si>
  <si>
    <t>TRIBUTOS A RECUPERAR/COMPENSAR - INTRA OFSS</t>
  </si>
  <si>
    <t>Compreende o somatório dos valores dos tributos a recuperar/compensar. Compreende os saldos que serão excluídos nos demonstrativos consolidados do orçamento fiscal e da seguridade social (OFSS) do ente.</t>
  </si>
  <si>
    <t>TRIBUTOS A RECUPERAR/COMPENSAR - INTER OFSS - UNIÃO</t>
  </si>
  <si>
    <t>Compreende o somatório dos valores dos tributos a recuperar/compensar. Compreende os saldos que serão excluídos nos demonstrativos consolidados do Orçamento Fiscal e da Seguridade Social (OFSS) de entes públicos distintos, resultantes das transações entre o ente e a União.</t>
  </si>
  <si>
    <t>TRIBUTOS A RECUPERAR/COMPENSAR - INTER OFSS - ESTADO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</si>
  <si>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estado.</t>
  </si>
  <si>
    <t>TRIBUTOS A RECUPERAR/COMPENSAR - INTER OFSS - MUNICÍPIO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</si>
  <si>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município.</t>
  </si>
  <si>
    <t>CRÉDITOS A RECEBER POR DESCENTRALIZAÇÃO DA PRESTAÇÃO DE SERVIÇOS PÚBLICOS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</si>
  <si>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</si>
  <si>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CRÉDITOS A RECEBER POR DESCENTRALIZAÇÃO DA PRESTAÇÃO DE SERVIÇOS PÚBLICOS - CONSOLIDAÇÃO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</si>
  <si>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não serão excluídos nos demonstrativos consolidados do orçamento fiscal e da seguridade social (OFSS).</t>
  </si>
  <si>
    <t>CRÉDITOS A RECEBER POR DESCENTRALIZAÇÃO DA PRESTAÇÃO DE SERVIÇOS PÚBLICOS -  INTRA OFSS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</si>
  <si>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t>
  </si>
  <si>
    <t>CRÉDITOS A RECEBER POR DESCENTRALIZAÇÃO DA PRESTAÇÃO DE SERVIÇOS PÚBLICOS -  INTER OFSS - UNIÃO</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</si>
  <si>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a União.</t>
  </si>
  <si>
    <t>CRÉDITOS A RECEBER POR DESCENTRALIZAÇÃO DA PRESTAÇÃO DE SERVIÇOS PÚBLICOS -  INTER OFSS - ESTADO</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</si>
  <si>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um estado.</t>
  </si>
  <si>
    <t>CRÉDITOS A RECEBER POR DESCENTRALIZAÇÃO DA PRESTAÇÃO DE SERVIÇOS PÚBLICOS -  INTER OFSS - MUNICÍPIO</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</si>
  <si>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um município.</t>
  </si>
  <si>
    <t>CRÉDITOS POR DANOS AO PATRIMÔNIO</t>
  </si>
  <si>
    <t>Compreende os valores realizáveis no curto prazo, provenientes de direitos oriundos de danos ao patrimônio, apurados em sindicância, prestação de contas, tomada de contas, processos judiciais e outros.</t>
  </si>
  <si>
    <t>CRÉDITOS POR DANOS AO PATRIMONIO- CONSOLIDAÇÃO</t>
  </si>
  <si>
    <t>Compreende/Registra os valores realizáveis no curto prazo, provenientes de direitos oriundos de danos ao patrimônio, apurados em sindicância, prestação de contas, tomada de contas, processos judiciais e outros. Compreende os saldos que não serão excluídos nos demonstrativos consolidados do orçamento fiscal e da seguridade social (OFSS).</t>
  </si>
  <si>
    <t>CRÉDITOS POR DANOS AO PATRIMONIO-  INTRA OFSS</t>
  </si>
  <si>
    <t>Compreende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t>
  </si>
  <si>
    <t>CRÉDITOS POR DANOS AO PATRIMONIO-  INTER OFSS - UNIÃO</t>
  </si>
  <si>
    <t>Compreende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a União.</t>
  </si>
  <si>
    <t>CRÉDITOS POR DANOS AO PATRIMONIO-  INTER OFSS - ESTADO</t>
  </si>
  <si>
    <t>Compreende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um estado.</t>
  </si>
  <si>
    <t>CRÉDITOS POR DANOS AO PATRIMONIO-  INTER OFSS - MUNICÍPIO</t>
  </si>
  <si>
    <t>Compreende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um município.</t>
  </si>
  <si>
    <t>DEPÓSITOS RESTITUÍVEIS E VALORES VINCULADOS</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</si>
  <si>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t>
  </si>
  <si>
    <t>DEPÓSITOS RESTITUÍVEIS E VALORES VINCULADOS- CONSOLIDAÇÃO</t>
  </si>
  <si>
    <t>Compreende/Registra os valores de depósitos e cauções efetuados e recebidos pela entidade para garantia de contratos, bem como para direito de uso, exploração temporária de bens ou de natureza judicial, depósitos compulsórios e demais recursos vinculados, realizáveis no curto prazo. Compreende os saldos que não serão excluídos nos demonstrativos consolidados do orçamento fiscal e da seguridade social (OFSS).</t>
  </si>
  <si>
    <t>DEPÓSITOS RESTITUÍVEIS E VALORES VINCULADOS -  INTRA OFSS</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</si>
  <si>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t>
  </si>
  <si>
    <t>DEPÓSITOS RESTITUÍVEIS E VALORES VINCULADOS -  INTER OFSS - UNIÃO</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</si>
  <si>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a União.</t>
  </si>
  <si>
    <t>DEPÓSITOS RESTITUÍVEIS E VALORES VINCULADOS -  INTER OFSS - ESTADO</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</si>
  <si>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um estado.</t>
  </si>
  <si>
    <t>DEPÓSITOS RESTITUÍVEIS E VALORES VINCULADOS -  INTER OFSS - MUNICÍPIO</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</si>
  <si>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um município.</t>
  </si>
  <si>
    <t>CRÉDITOS PREVIDENCIÁRIOS A RECEBER A CURTO PRAZO</t>
  </si>
  <si>
    <t>Compreende os valores relativos aos créditos previdenciários a receber, realizáveis no curto prazo.</t>
  </si>
  <si>
    <t>CRÉDITOS PREVIDENCIÁRIOS A RECEBER A CURTO PRAZO - CONSOLIDAÇÃO</t>
  </si>
  <si>
    <t>Compreende os valores relativos aos créditos previdenciários a receber, realizáveis no curto prazo. Compreende os saldos que não serão excluídos nos demonstrativos consolidados do orçamento fiscal e da seguridade social (OFSS).</t>
  </si>
  <si>
    <t>CRÉDITOS PREVIDENCIÁRIOS A RECEBER A CURTO PRAZO - INTRA OFSS</t>
  </si>
  <si>
    <t>Compreende os valores relativos aos créditos previdenciários a receber, realizáveis no curto prazo. Compreende os saldos que serão excluídos nos demonstrativos consolidados do orçamento fiscal e da seguridade social (OFSS) do ente.</t>
  </si>
  <si>
    <t>CRÉDITOS PREVIDENCIÁRIOS A RECEBER A CURTO PRAZO -  INTER OFSS - UNIÃO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</si>
  <si>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a União.</t>
  </si>
  <si>
    <t>CRÉDITOS PREVIDENCIÁRIOS A RECEBER A CURTO PRAZO - INTER OFSS – ESTADO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</si>
  <si>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estado.</t>
  </si>
  <si>
    <t>CRÉDITOS PREVIDENCIÁRIOS A RECEBER A CURTO PRAZO - INTER OFSS - MUNICÍPIO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</si>
  <si>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município.</t>
  </si>
  <si>
    <t>OUTROS CRÉDITOS A RECEBER E VALORES A CURTO PRAZO</t>
  </si>
  <si>
    <t>Compreende os outros créditos e valores realizáveis no curto prazo, provenientes de direitos obtidos junto a diversos devedores.</t>
  </si>
  <si>
    <t>OUTROS CRÉDITOS A RECEBER E VALORES A CURTO PRAZO - CONSOLIDAÇÃO</t>
  </si>
  <si>
    <t>Compreende/Registra os outros créditos e valores realizáveis no curto prazo, provenientes de direitos obtidos junto a diversos devedores. Compreende os saldos que não serão excluídos nos demonstrativos consolidados do orçamento fiscal e da seguridade social (OFSS).</t>
  </si>
  <si>
    <t>OUTROS CRÉDITOS A RECEBER E VALORES A CURTO PRAZO - INTRA OFSS</t>
  </si>
  <si>
    <t>Compreende/Registra os outros créditos e valores realizáveis no curto prazo, provenientes de direitos obtidos junto a diversos devedores. ompreende os saldos que serão excluídos nos demonstrativos consolidados do orçamento fiscal e da seguridade social (OFSS) do ente.</t>
  </si>
  <si>
    <t>OUTROS CRÉDITOS A RECEBER E VALORES A CURTO PRAZO -INTER OFSS - UNIÃO</t>
  </si>
  <si>
    <t>Compreende/Registra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a União.</t>
  </si>
  <si>
    <t>OUTROS CRÉDITOS A RECEBER E VALORES A CURTO PRAZO - INTER OFSS – ESTADO</t>
  </si>
  <si>
    <t>Compreende/Registra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estado.</t>
  </si>
  <si>
    <t>OUTROS CRÉDITOS A RECEBER E VALORES A CURTO PRAZO -  INTER OFSS - MUNICÍPIO</t>
  </si>
  <si>
    <t>Compreende/Registra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município.</t>
  </si>
  <si>
    <t>(-) AJUSTE DE PERDAS DE DEMAIS CRÉDITOS E VALORES A CURTO PRAZO</t>
  </si>
  <si>
    <t>Compreende o ajuste de perdas estimadas com o não recebimento de valores referentes a demais créditos e valores a curto prazo, por inadimplência de terceiros e outras.</t>
  </si>
  <si>
    <t>(-) AJUSTE DE PERDAS DE DEMAIS CRÉDITOS E VALORES A CURTO PRAZO - CONSOLIDAÇÃO</t>
  </si>
  <si>
    <t>Compreende/Registra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</si>
  <si>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 AJUSTE DE PERDAS DE DEMAIS CRÉDITOS E VALORES A CURTO PRAZO -  INTRA OFSS</t>
  </si>
  <si>
    <t>Compreende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</si>
  <si>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 AJUSTE DE PERDAS DE DEMAIS CRÉDITOS E VALORES A CURTO PRAZO -  INTER OFSS - UNIÃO</t>
  </si>
  <si>
    <t>(-) AJUSTE DE PERDAS DE DEMAIS CRÉDITOS E VALORES A CURTO PRAZO -  INTER OFSS - ESTADO</t>
  </si>
  <si>
    <t>(-) AJUSTE DE PERDAS DE DEMAIS CRÉDITOS E VALORES A CURTO PRAZO -  INTER OFSS - MUNICÍPIO</t>
  </si>
  <si>
    <t>INVESTIMENTOS E APLICAÇÕES TEMPORÁRIAS A CURTO PRAZO</t>
  </si>
  <si>
    <t>Compreendem as aplicações de recursos em títulos e valores mobiliários, não destinadas à negociação e que não façam parte das atividades operacionais da entidade, resgatáveis no curto prazo, além das aplicações temporárias em metais preciosos.</t>
  </si>
  <si>
    <t>TÍTULOS E VALORES MOBILIÁRIOS</t>
  </si>
  <si>
    <t xml:space="preserve">Compreendem as aplicações de recursos em títulos e valores mobiliários, não destinadas à negociação e que não façam parte das atividades operacionais da entidade, resgatáveis no curto prazo. </t>
  </si>
  <si>
    <t>TÍTULOS E VALORES MOBILIARIOS- CONSOLIDAÇÃO</t>
  </si>
  <si>
    <t>Compreende/Registra as aplicações de recursos em títulos e valores mobiliários, não destinadas à negociação e que não façam parte das atividades operacionais da entidade, resgatáveis em até 12 meses da data das demonstrações. Compreende os saldos que não serão excluídos nos demonstrativos consolidados do orçamento fiscal e da seguridade social (OFSS).</t>
  </si>
  <si>
    <t>APLICAÇÃO TEMPORÁRIA EM METAIS PRECIOSOS</t>
  </si>
  <si>
    <t>Compreende as aplicações de recursos em metais preciosos, não destinados a negociação e que não façam parte das atividades operacionais da entidade, resgatáveis no curto prazo.</t>
  </si>
  <si>
    <t>APLICAÇÃO TEMPORÁRIA EM METAIS PRECIOSOS- CONSOLIDAÇÃO</t>
  </si>
  <si>
    <t>Compreende/Registra as aplicações de recursos em metais preciosos, não destinados a negociação e que não façam parte das atividades operacionais da entidade, resgatáveis no curto prazo. Compreende os saldos que não serão excluídos nos demonstrativos consolidados do orçamento fiscal e da seguridade social (OFSS).</t>
  </si>
  <si>
    <t>APLICAÇÕES EM SEGMENTO DE IMÓVEIS</t>
  </si>
  <si>
    <t>Compreende os investimentos de longo prazo realizados em segmento de imóveis, realizáveis no curto prazo.</t>
  </si>
  <si>
    <t>APLICAÇÕES EM SEGMENTO DE IMÓVEIS - CONSOLIDAÇÃO</t>
  </si>
  <si>
    <t>Compreende/Registra os investimentos de longo prazo realizados em segmento de imóveis, realizáveis no curto prazo. Compreende os saldos que não serão excluídos nos demonstrativos consolidados do orçamento fiscal e da seguridade social (OFSS).</t>
  </si>
  <si>
    <t>(-) AJUSTE DE PERDAS DE INVESTIMENTOS E APLICAÇÕES TEMPORÁRIAS</t>
  </si>
  <si>
    <t>Compreende a diferença entre o valor recuperável do ativo e seu valor contábil, quando o primeiro for menor.</t>
  </si>
  <si>
    <t>(-) AJUSTE DE PERDAS DE INVESTIMENTOS E APLICAÇÕES TEMPORÁRIAS - CONSOLIDAÇÃO</t>
  </si>
  <si>
    <t>Compreende os ajustes de perdas estimadas e redução a valor recuperável de investimentos e aplicações temporárias. Compreende os saldos que não serão excluídos nos demonstrativos consolidados do orçamento fiscal e da seguridade social (OFSS).</t>
  </si>
  <si>
    <t>ESTOQUES</t>
  </si>
  <si>
    <t>Compreende o valor dos bens adquiridos, produzidos ou em processo de elaboração pela entidade com o objetivo de venda ou utilização própria no curso normal das atividades.</t>
  </si>
  <si>
    <t>MERCADORIAS PARA REVENDA OU DOAÇÃO</t>
  </si>
  <si>
    <t>Compreende todos os produtos adquiridos de terceiros para revenda ou doação, que não sofrem nenhum processo de transformação na entidade.</t>
  </si>
  <si>
    <t>MERCADORIAS PARA REVENDA OU DOAÇÃO - CONSOLIDAÇÃO</t>
  </si>
  <si>
    <t>Compreende/Registra todos os produtos adquiridos de terceiros para revenda ou doação, que não sofrem nenhum processo de transformação na entidade. Compreende os saldos que não serão excluídos nos demonstrativos consolidados do orçamento fiscal e da seguridade social (OFSS).</t>
  </si>
  <si>
    <t>PRODUTOS E SERVIÇOS ACABADOS</t>
  </si>
  <si>
    <t>Compreende os produtos já terminados e oriundos da própria produção da entidade e disponíveis para venda ou doação, estocados na fabrica, ou em depósitos, ou em filiais, ou ainda com terceiros em consignação e os serviços acabados.</t>
  </si>
  <si>
    <t>PRODUTOS E SERVIÇOS ACABADOS - CONSOLIDAÇÃO</t>
  </si>
  <si>
    <t>Compreende/Registra os produtos já terminados oriundos da própria produção da entidade e disponíveis para venda ou doação, estocados na fabrica, ou em depósitos, ou em filiais, ou ainda com terceiros em consignação e os serviços acabados. Compreende os saldos que não serão excluídos nos demonstrativos consolidados do orçamento fiscal e da seguridade social (OFSS).</t>
  </si>
  <si>
    <t>PRODUTOS E SERVIÇOS EM ELABORAÇÃO</t>
  </si>
  <si>
    <t>Compreende os produtos e serviços em andamento não concluídos na data do balanço.</t>
  </si>
  <si>
    <t>PRODUTOS E SERVIÇOS EM ELABORAÇÃO - CONSOLIDAÇÃO</t>
  </si>
  <si>
    <t>Compreende/Registra os produtos e serviços em andamento não concluídos na data do balanço. Compreende os saldos que não serão excluídos nos demonstrativos consolidados do orçamento fiscal e da seguridade social (OFSS).</t>
  </si>
  <si>
    <t>MATÉRIAS-PRIMAS</t>
  </si>
  <si>
    <t xml:space="preserve">Compreende o estoque de matérias-primas, que será utilizado no processo produtivo. </t>
  </si>
  <si>
    <t>MATÉRIAS-PRIMAS - CONSOLIDAÇÃO</t>
  </si>
  <si>
    <t>Compreende/Registra o estoque de matérias-primas, que será utilizado no processo produtivo.. Compreende os saldos que não serão excluídos nos demonstrativos consolidados do orçamento fiscal e da seguridade social (OFSS).</t>
  </si>
  <si>
    <t>MATÉRIAIS EM TRANSITO</t>
  </si>
  <si>
    <t>Compreende o valor dos materiais em processo de transferência para outras unidades da entidade.</t>
  </si>
  <si>
    <t>MATÉRIAIS EM TRANSITO - CONSOLIDAÇÃO</t>
  </si>
  <si>
    <t>Compreende/Registra o valor dos materiais em processo de transferência para outras unidades da entidade. Compreende os saldos que não serão excluídos nos demonstrativos consolidados do orçamento fiscal e da seguridade social (OFSS).</t>
  </si>
  <si>
    <t>ALMOXARIFADO</t>
  </si>
  <si>
    <t>Compreende o valor dos materiais destinados ao consumo interno da unidade.</t>
  </si>
  <si>
    <t>ALMOXARIFADO - CONSOLIDAÇÃO</t>
  </si>
  <si>
    <t>Compreende/Registra o valor dos materiais destinados ao consumo interno da unidade. Compreende os saldos que não serão excluídos nos demonstrativos consolidados do orçamento fiscal e da seguridade social (OFSS).</t>
  </si>
  <si>
    <t>ADIANTAMENTOS A FORNECEDORES</t>
  </si>
  <si>
    <t>Compreende os adiantamentos efetuados pela entidade a fornecedores, vinculados a compras especificas de materiais que serão incorporados aos estoques quando de seu efetivo recebimento.</t>
  </si>
  <si>
    <t>INATIVA</t>
  </si>
  <si>
    <t>ADIANTAMENTOS A FORNECEDORES - CONSOLIDAÇÃO</t>
  </si>
  <si>
    <t>Registra os adiantamentos efetuados pela entidade a fornecedores, vinculados a compras especificas de materiais que serão incorporados aos estoques quando de seu efetivo recebimento. Compreende os saldos que não serão excluídos nos demonstrativos consolidados do orçamento fiscal e da seguridade social (OFSS).</t>
  </si>
  <si>
    <t>OUTROS ESTOQUES</t>
  </si>
  <si>
    <t>Compreende o valor dos outros bens adquiridos, produzidos ou em processo de elaboração pela entidade com o objetivo de venda ou utilização própria no curso normal das atividades.</t>
  </si>
  <si>
    <t>OUTROS ESTOQUES - CONSOLIDAÇÃO</t>
  </si>
  <si>
    <t>Compreende/Registra o valor dos outros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</si>
  <si>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 AJUSTE DE PERDAS DE ESTOQUES</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</si>
  <si>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estoques que tiverem o valor de mercado inferior ao seu custo.</t>
  </si>
  <si>
    <t>(-) AJUSTE DE PERDAS DE ESTOQUES - CONSOLIDAÇÃO</t>
  </si>
  <si>
    <t>Compreende/Registra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estoques que tiverem o valor de mercado inferior ao seu custo. Compreende os saldos que não serão excluídos nos demonstrativos consolidados do orçamento fiscal e da seguridade social (OFSS).</t>
  </si>
  <si>
    <t>ATIVO NÃO CIRCULANTE MANTIDO PARA VENDA</t>
  </si>
  <si>
    <t>Compreende os ativos não circulantes cuja recuperação esperada do seu valor contábil venha a ocorrer por meio de uma transação de venda em vez do uso contínuo, dentro de um prazo inferior a 12 meses.</t>
  </si>
  <si>
    <t>INVESTIMENTO MANTIDO PARA VENDA</t>
  </si>
  <si>
    <t>Compreende os ativos de investimentos mantidos para venda, segundo um plano de venda com prazo inferior a doze meses.</t>
  </si>
  <si>
    <t>INVESTIMENTO MANTIDO PARA VENDA - CONSOLIDAÇÃO</t>
  </si>
  <si>
    <t>Compreende os ativos de investimentos mantidos para venda, segundo um plano de venda com prazo inferior a doze meses. Compreende os saldos que não serão excluídos nos demonstrativos consolidados do orçamento fiscal e da seguridade social (OFSS).</t>
  </si>
  <si>
    <t>INVESTIMENTO MANTIDO PARA VENDA - INTRA OFSS</t>
  </si>
  <si>
    <t>Compreende os ativos de investimentos mantidos para venda, segundo um plano de venda com prazo inferior a doze meses. Compreende os saldos que serão excluídos nos demonstrativos consolidados do orçamento fiscal e da seguridade social (OFSS) do ente.</t>
  </si>
  <si>
    <t>INVESTIMENTO MANTIDO PARA VENDA - INTER OFSS - UNIÃO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</si>
  <si>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</si>
  <si>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INVESTIMENTO MANTIDO PARA VENDA - INTER OFSS - ESTADO</t>
  </si>
  <si>
    <t>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</si>
  <si>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INVESTIMENTO MANTIDO PARA VENDA - INTER OFSS - MUNICÍPIO</t>
  </si>
  <si>
    <t xml:space="preserve">Compreende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 </t>
  </si>
  <si>
    <t>IMOBILIZADO MANTIDO PARA VENDA</t>
  </si>
  <si>
    <t>Compreende os ativos imobilizados mantidos para venda, segundo um plano de venda com prazo inferior a doze meses.</t>
  </si>
  <si>
    <t>IMOBILIZADO MANTIDO PARA VENDA - CONSOLIDAÇÃO</t>
  </si>
  <si>
    <t>Compreende os ativos imobilizados mantidos para venda, segundo um plano de venda com prazo inferior a doze meses. Compreende os saldos que não serão excluídos nos demonstrativos consolidados do orçamento fiscal e da seguridade social (OFSS).</t>
  </si>
  <si>
    <t>INTANGÍVEL MANTIDO PARA VENDA</t>
  </si>
  <si>
    <t>Compreende os ativos intangíveis mantidos para venda, segundo um plano de venda com prazo inferior a doze meses.</t>
  </si>
  <si>
    <t>INTANGÍVEL MANTIDO PARA VENDA - CONSOLIDAÇÃO</t>
  </si>
  <si>
    <t>Compreende os ativos intangíveis mantidos para venda, segundo um plano de venda com prazo inferior a doze meses. Compreende os saldos que não serão excluídos nos demonstrativos consolidados do orçamento fiscal e da seguridade social (OFSS).</t>
  </si>
  <si>
    <t>(-) REDUÇÃO A VALOR RECUPERÁVEL DE ATIVOS MANTIDOS PARA VENDA</t>
  </si>
  <si>
    <t>Compreende os valores lançados a título de redução a valor recuperável de ativos mantidos para venda, segundo um plano de venda com prazo inferior a doze meses.</t>
  </si>
  <si>
    <t>(-) REDUÇÃO A VALOR RECUPERÁVEL DE ATIVOS MANTIDOS PARA VENDA - CONSOLIDAÇÃO</t>
  </si>
  <si>
    <t>Compreende os valores lançados a título de redução a valor recuperável de ativos mantidos para venda, segundo um plano de venda com prazo inferior a doze meses. Compreende os saldos que não serão excluídos nos demonstrativos consolidados do orçamento fiscal e da seguridade social (OFSS).</t>
  </si>
  <si>
    <t>(-) REDUÇÃO A VALOR RECUPERÁVEL DE ATIVOS MANTIDOS PARA VENDA - INTRA OFSS</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</si>
  <si>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do ente.</t>
  </si>
  <si>
    <t>(-) REDUÇÃO A VALOR RECUPERÁVEL DE ATIVOS MANTIDOS PARA VENDA - INTER OFSS - UNIÃO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</si>
  <si>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</si>
  <si>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 REDUÇÃO A VALOR RECUPERÁVEL DE ATIVOS MANTIDOS PARA VENDA - INTER OFSS - ESTADO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</si>
  <si>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</si>
  <si>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 REDUÇÃO A VALOR RECUPERÁVEL DE ATIVOS MANTIDOS PARA VENDA - INTER OFSS - MUNICÍPIO</t>
  </si>
  <si>
    <t>Compreende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</si>
  <si>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VARIAÇÕES PATRIMONIAIS DIMINUTIVAS PAGAS ANTECIPADAMENTE</t>
  </si>
  <si>
    <t>Compreende pagamentos de variações patrimoniais diminutivas (VPD) antecipadas, cujos benefícios ou prestação de serviço a entidade ocorrerão no curto prazo.</t>
  </si>
  <si>
    <t>PRÊMIOS DE SEGUROS A APROPRIAR</t>
  </si>
  <si>
    <t>Compreende os valores pagos a título de prêmios de seguro a apropriar.</t>
  </si>
  <si>
    <t>PRÊMIOS DE SEGUROS A APROPRIAR - CONSOLIDAÇÃO</t>
  </si>
  <si>
    <t>Compreende/Registra os valores pagos a título de prêmios de seguro a apropriar. Compreende os saldos que não serão excluídos nos demonstrativos consolidados do orçamento fiscal e da seguridade social (OFSS).</t>
  </si>
  <si>
    <t>PRÊMIOS DE SEGUROS A APROPRIAR -  INTRA OFSS</t>
  </si>
  <si>
    <t>Compreende os valores pagos a titulo de prêmios de seguro a apropriar. Compreende os saldos que  serão excluídos nos demonstrativos consolidados do orçamento fiscal e da seguridade social (OFSS).</t>
  </si>
  <si>
    <t>PRÊMIOS DE SEGUROS A APROPRIAR -  INTER OFSS - UNIÃO</t>
  </si>
  <si>
    <t>Compreende os valores pagos a titulo de prêmios de seguro a apropriar. Compreende os saldos que serão excluídos nos demonstrativos consolidados do Orçamento Fiscal e da Seguridade Social (OFSS) de entes públicos distintos, resultantes das transações entre o ente e a União.</t>
  </si>
  <si>
    <t>PRÊMIOS DE SEGUROS A APROPRIAR -  INTER OFSS - ESTADO</t>
  </si>
  <si>
    <t>Compreende os valores pagos a titulo de prêmios de seguro a apropriar. Compreende os saldos que serão excluídos nos demonstrativos consolidados do Orçamento Fiscal e da Seguridade Social (OFSS) de entes públicos distintos, resultantes das transações entre o ente e um estado.</t>
  </si>
  <si>
    <t>PRÊMIOS DE SEGUROS A APROPRIAR -  INTER OFSS - MUNICÍPIO</t>
  </si>
  <si>
    <t>Compreende os valores pagos a titulo de prêmios de seguro a apropriar. Compreende os saldos que serão excluídos nos demonstrativos consolidados do Orçamento Fiscal e da Seguridade Social (OFSS) de entes públicos distintos, resultantes das transações entre o ente e um município.</t>
  </si>
  <si>
    <t>VPD FINANCEIRAS A APROPRIAR</t>
  </si>
  <si>
    <t>Compreende os valores pagos, a título de VPD financeiras a apropriar.</t>
  </si>
  <si>
    <t>VPD FINANCEIRAS A APROPRIAR - CONSOLIDAÇÃO</t>
  </si>
  <si>
    <t>Compreende/Registra os valores pagos, a título de VPD financeiras a apropriar. Compreende os saldos que não serão excluídos nos demonstrativos consolidados do orçamento fiscal e da seguridade social (OFSS).</t>
  </si>
  <si>
    <t>VPD FINANCEIRAS A APROPRIAR -  INTRA OFSS</t>
  </si>
  <si>
    <t>Compreende os valores pagos, a título de VPD financeiras a apropriar. Compreende os saldos que serão excluídos nos demonstrativos consolidados do Orçamento Fiscal e da Seguridade Social (OFSS) do mesmo ente.</t>
  </si>
  <si>
    <t>VPD FINANCEIRAS A APROPRIAR -  INTER OFSS - UNIÃO</t>
  </si>
  <si>
    <t>Compreende os valores pagos, a título de VPD financeiras a apropriar. Compreende os saldos que serão excluídos nos demonstrativos consolidados do Orçamento Fiscal e da Seguridade Social (OFSS) de entes públicos distintos, resultantes das transações entre o ente e a União.</t>
  </si>
  <si>
    <t>VPD FINANCEIRAS A APROPRIAR -  INTER OFSS - ESTADO</t>
  </si>
  <si>
    <t>Compreende os valores pagos, a título de VPD financeiras a apropriar. Compreende os saldos que serão excluídos nos demonstrativos consolidados do Orçamento Fiscal e da Seguridade Social (OFSS) de entes públicos distintos, resultantes das transações entre o ente e um estado.</t>
  </si>
  <si>
    <t>VPD FINANCEIRAS A APROPRIAR -  INTER OFSS - MUNICÍPIO</t>
  </si>
  <si>
    <t>Compreende os valores pagos, a título de VPD financeiras a apropriar. Compreende os saldos que serão excluídos nos demonstrativos consolidados do Orçamento Fiscal e da Seguridade Social (OFSS) de entes públicos distintos, resultantes das transações entre o ente e um município.</t>
  </si>
  <si>
    <t>ASSINATURAS E ANUIDADES A APROPRIAR</t>
  </si>
  <si>
    <t>Compreende os valores pagos a título de assinaturas e anuidades a apropriar.</t>
  </si>
  <si>
    <t>ASSINATURAS E ANUIDADES A APROPRIAR - CONSOLIDAÇÃO</t>
  </si>
  <si>
    <t>Compreende/Registra os valores pagos a título de assinaturas e anuidades a apropriar. Compreende os saldos que não serão excluídos nos demonstrativos consolidados do orçamento fiscal e da seguridade social (OFSS).</t>
  </si>
  <si>
    <t>ASSINATURAS E ANUIDADES A APROPRIAR -  INTRA OFSS</t>
  </si>
  <si>
    <t>Compreende os valores pagos a titulo de assinaturas e anuidades a apropriar. Compreende os saldos que serão excluídos nos demonstrativos consolidados do Orçamento Fiscal e da Seguridade Social (OFSS) do mesmo ente.</t>
  </si>
  <si>
    <t>ASSINATURAS E ANUIDADES A APROPRIAR -  INTER OFSS - UNIÃO</t>
  </si>
  <si>
    <t>Compreende os valores pagos a titulo de assinaturas e anuidades a apropriar. Compreende os saldos que serão excluídos nos demonstrativos consolidados do Orçamento Fiscal e da Seguridade Social (OFSS) de entes públicos distintos, resultantes das transações entre o ente e a União.</t>
  </si>
  <si>
    <t>ASSINATURAS E ANUIDADES A APROPRIAR -  INTER OFSS - ESTADO</t>
  </si>
  <si>
    <t>Compreende os valores pagos a titulo de assinaturas e anuidades a apropriar. Compreende os saldos que serão excluídos nos demonstrativos consolidados do Orçamento Fiscal e da Seguridade Social (OFSS) de entes públicos distintos, resultantes das transações entre o ente e um estado.</t>
  </si>
  <si>
    <t>ASSINATURAS E ANUIDADES A APROPRIAR -  INTER OFSS - MUNICÍPIO</t>
  </si>
  <si>
    <t>Compreende os valores pagos a titulo de assinaturas e anuidades a apropriar.Compreende os saldos que serão excluídos nos demonstrativos consolidados do Orçamento Fiscal e da Seguridade Social (OFSS) de entes públicos distintos, resultantes das transações entre o ente e um município.</t>
  </si>
  <si>
    <t>ALUGUEIS PAGOS A APROPRIAR</t>
  </si>
  <si>
    <t>Compreende os valores pagos a título de aluguel a apropriar.</t>
  </si>
  <si>
    <t>ALUGUEIS PAGOS A APROPRIAR - CONSOLIDAÇÃO</t>
  </si>
  <si>
    <t>Compreende/Registra os valores pagos a título de aluguel a apropriar. Compreende os saldos que não serão excluídos nos demonstrativos consolidados do orçamento fiscal e da seguridade social (OFSS).</t>
  </si>
  <si>
    <t>ALUGUEIS PAGOS A APROPRIAR -  INTRA OFSS</t>
  </si>
  <si>
    <t>Compreende os valores pagos a titulo de aluguel a apropriar. Compreende os saldos que serão excluídos nos demonstrativos consolidados do Orçamento Fiscal e da Seguridade Social (OFSS) do mesmo ente.</t>
  </si>
  <si>
    <t>ALUGUEIS PAGOS A APROPRIAR -  INTER OFSS - UNIÃO</t>
  </si>
  <si>
    <t>Compreende os valores pagos a titulo de aluguel a apropriar. Compreende os saldos que serão excluídos nos demonstrativos consolidados do Orçamento Fiscal e da Seguridade Social (OFSS) de entes públicos distintos, resultantes das transações entre o ente e a União.</t>
  </si>
  <si>
    <t>ALUGUEIS PAGOS A APROPRIAR -  INTER OFSS - ESTADO</t>
  </si>
  <si>
    <t>Compreende os valores pagos a titulo de aluguel a apropriar. Compreende os saldos que serão excluídos nos demonstrativos consolidados do Orçamento Fiscal e da Seguridade Social (OFSS) de entes públicos distintos, resultantes das transações entre o ente e um estado.</t>
  </si>
  <si>
    <t>ALUGUEIS PAGOS A APROPRIAR -  INTER OFSS - MUNICÍPIO</t>
  </si>
  <si>
    <t>Compreende os valores pagos a titulo de aluguel a apropriar. Compreende os saldos que serão excluídos nos demonstrativos consolidados do Orçamento Fiscal e da Seguridade Social (OFSS) de entes públicos distintos, resultantes das transações entre o ente e um município.</t>
  </si>
  <si>
    <t>TRIBUTOS PAGOS A APROPRIAR</t>
  </si>
  <si>
    <t>Compreende os valores pagos a título de tributos a apropriar.</t>
  </si>
  <si>
    <t>TRIBUTOS PAGOS A APROPRIAR - CONSOLIDAÇÃO</t>
  </si>
  <si>
    <t>Compreende/Registra os valores pagos a título de tributos a apropriar. Compreende os saldos que não serão excluídos nos demonstrativos consolidados do orçamento fiscal e da seguridade social (OFSS).</t>
  </si>
  <si>
    <t>TRIBUTOS PAGOS A APROPRIAR -  INTRA OFSS</t>
  </si>
  <si>
    <t>Compreende os valores pagos a titulo de tributos a apropriar. Compreende os saldos que serão excluídos nos demonstrativos consolidados do Orçamento Fiscal e da Seguridade Social (OFSS) do mesmo ente.</t>
  </si>
  <si>
    <t>TRIBUTOS PAGOS A APROPRIAR -  INTER OFSS - UNIÃO</t>
  </si>
  <si>
    <t>Compreende os valores pagos a titulo de tributos a apropriar.Compreende os saldos que serão excluídos nos demonstrativos consolidados do Orçamento Fiscal e da Seguridade Social (OFSS) de entes públicos distintos, resultantes das transações entre o ente e a União.</t>
  </si>
  <si>
    <t>TRIBUTOS PAGOS A APROPRIAR -  INTER OFSS - ESTADO</t>
  </si>
  <si>
    <t>Compreende os valores pagos a titulo de tributos a apropriar. Compreende os saldos que serão excluídos nos demonstrativos consolidados do Orçamento Fiscal e da Seguridade Social (OFSS) de entes públicos distintos, resultantes das transações entre o ente e um estado.</t>
  </si>
  <si>
    <t>TRIBUTOS PAGOS A APROPRIAR -  INTER OFSS - MUNICÍPIO</t>
  </si>
  <si>
    <t>Compreende os valores pagos a titulo de tributos a apropriar. Compreende os saldos que serão excluídos nos demonstrativos consolidados do Orçamento Fiscal e da Seguridade Social (OFSS) de entes públicos distintos, resultantes das transações entre o ente e um município.</t>
  </si>
  <si>
    <t>CONTRIBUIÇÕES CONFEDERATIVAS A APROPRIAR</t>
  </si>
  <si>
    <t>Compreende os valores pagos a título de contribuições confederativas a apropriar</t>
  </si>
  <si>
    <t>CONTRIBUIÇÕES CONFEDERATIVAS A APROPRIAR - CONSOLIDAÇÃO</t>
  </si>
  <si>
    <t>Compreende/Registra os valores pagos a título de contribuições confederativas a apropriar.  Compreende os saldos que não serão excluídos nos demonstrativos consolidados do orçamento fiscal e da seguridade social (OFSS).</t>
  </si>
  <si>
    <t>CONTRIBUIÇÕES CONFEDERATIVAS A APROPRIAR -  INTRA OFSS</t>
  </si>
  <si>
    <t>Compreende os valores pagos a titulo de contribuições confederativas a apropriar.Compreende os saldos que serão excluídos nos demonstrativos consolidados do Orçamento Fiscal e da Seguridade Social (OFSS) do mesmo ente.</t>
  </si>
  <si>
    <t>CONTRIBUIÇÕES CONFEDERATIVAS A APROPRIAR -  INTER OFSS - UNIÃO</t>
  </si>
  <si>
    <t>Compreende os valores pagos a titulo de contribuições confederativas a apropriar. Compreende os saldos que serão excluídos nos demonstrativos consolidados do Orçamento Fiscal e da Seguridade Social (OFSS) de entes públicos distintos, resultantes das transações entre o ente e a União.</t>
  </si>
  <si>
    <t>CONTRIBUIÇÕES CONFEDERATIVAS A APROPRIAR -  INTER OFSS - ESTADO</t>
  </si>
  <si>
    <t>Compreende os valores pagos a titulo de contribuições confederativas a apropriar. Compreende os saldos que serão excluídos nos demonstrativos consolidados do Orçamento Fiscal e da Seguridade Social (OFSS) de entes públicos distintos, resultantes das transações entre o ente e um estado.</t>
  </si>
  <si>
    <t>CONTRIBUIÇÕES CONFEDERATIVAS A APROPRIAR -  INTER OFSS - MUNICÍPIO</t>
  </si>
  <si>
    <t>Compreende os valores pagos a titulo de contribuições confederativas a apropriar. Compreende os saldos que serão excluídos nos demonstrativos consolidados do Orçamento Fiscal e da Seguridade Social (OFSS) de entes públicos distintos, resultantes das transações entre o ente e um município.</t>
  </si>
  <si>
    <t>BENEFÍCIOS A PESSOAL A APROPRIAR</t>
  </si>
  <si>
    <t>Compreende os valores pagos a título de benefício a pessoal a apropriar.</t>
  </si>
  <si>
    <t>BENEFÍCIOS A PESSOAL A APROPRIAR - CONSOLIDAÇÃO</t>
  </si>
  <si>
    <t>Compreende/Registra os valores pagos a título de benefício a pessoal a apropriar. Compreende os saldos que não serão excluídos nos demonstrativos consolidados do orçamento fiscal e da seguridade social (OFSS).</t>
  </si>
  <si>
    <t>BENEFÍCIOS A PESSOAL A APROPRIAR -  INTRA OFSS</t>
  </si>
  <si>
    <t>Compreende os valores pagos a titulo de beneficio a pessoal a apropriar. Compreende os saldos que serão excluídos nos demonstrativos consolidados do Orçamento Fiscal e da Seguridade Social (OFSS) do mesmo ente.</t>
  </si>
  <si>
    <t>BENEFÍCIOS A PESSOAL A APROPRIAR -  INTER OFSS - UNIÃO</t>
  </si>
  <si>
    <t>Compreende os valores pagos a titulo de beneficio a pessoal a apropriar. Compreende os saldos que serão excluídos nos demonstrativos consolidados do Orçamento Fiscal e da Seguridade Social (OFSS) de entes públicos distintos, resultantes das transações entre o ente e a União.</t>
  </si>
  <si>
    <t>BENEFÍCIOS A PESSOAL A APROPRIAR -  INTER OFSS - ESTADO</t>
  </si>
  <si>
    <t>Compreende os valores pagos a titulo de beneficio a pessoal a apropriar. Compreende os saldos que serão excluídos nos demonstrativos consolidados do Orçamento Fiscal e da Seguridade Social (OFSS) de entes públicos distintos, resultantes das transações entre o ente e um estado.</t>
  </si>
  <si>
    <t>BENEFÍCIOS A PESSOAL A APROPRIAR -  INTER OFSS - MUNICÍPIO</t>
  </si>
  <si>
    <t>Compreende os valores pagos a titulo de beneficio a pessoal a apropriar. Compreende os saldos que serão excluídos nos demonstrativos consolidados do Orçamento Fiscal e da Seguridade Social (OFSS) de entes públicos distintos, resultantes das transações entre o ente e um município.</t>
  </si>
  <si>
    <t>DEMAIS VPD A APROPRIAR</t>
  </si>
  <si>
    <t>Compreende os demais valores pagos a apropriar.</t>
  </si>
  <si>
    <t>DEMAIS VPD A APROPRIAR - CONSOLIDAÇÃO</t>
  </si>
  <si>
    <t>Compreende/Registra os demais valores pagos a apropriar.  Compreende os saldos que não serão excluídos nos demonstrativos consolidados do orçamento fiscal e da seguridade social (OFSS).</t>
  </si>
  <si>
    <t>DEMAIS VPD A APROPRIAR -  INTRA OFSS</t>
  </si>
  <si>
    <t>Compreende os demais valores pagos a apropriar. Compreende os saldos que serão excluídos nos demonstrativos consolidados do Orçamento Fiscal e da Seguridade Social (OFSS) do mesmo ente.</t>
  </si>
  <si>
    <t>DEMAIS VPD A APROPRIAR -  INTER OFSS - UNIÃO</t>
  </si>
  <si>
    <t>Compreende os demais valores pagos a apropriar. Compreende os saldos que serão excluídos nos demonstrativos consolidados do Orçamento Fiscal e da Seguridade Social (OFSS) de entes públicos distintos, resultantes das transações entre o ente e a União.</t>
  </si>
  <si>
    <t>DEMAIS VPD A APROPRIAR -  INTER OFSS - ESTADO</t>
  </si>
  <si>
    <t>Compreende os demais valores pagos a apropriar. Compreende os saldos que serão excluídos nos demonstrativos consolidados do Orçamento Fiscal e da Seguridade Social (OFSS) de entes públicos distintos, resultantes das transações entre o ente e um estado.</t>
  </si>
  <si>
    <t>DEMAIS VPD A APROPRIAR -  INTER OFSS - MUNICÍPIO</t>
  </si>
  <si>
    <t>Compreende os demais valores pagos a apropriar. Compreende os saldos que serão excluídos nos demonstrativos consolidados do Orçamento Fiscal e da Seguridade Social (OFSS) de entes públicos distintos, resultantes das transações entre o ente e um município.</t>
  </si>
  <si>
    <t>ATIVO NÃO CIRCULANTE</t>
  </si>
  <si>
    <t>Compreende o ativo não circulante: o ativo realizável a longo prazo, os investimentos, o imobilizado e o intangível.</t>
  </si>
  <si>
    <t>ATIVO REALIZÁVEL A LONGO PRAZO</t>
  </si>
  <si>
    <t>Compreende os bens, direitos e despesas antecipadas realizáveis no longo prazo.</t>
  </si>
  <si>
    <t>CRÉDITOS A LONGO PRAZO</t>
  </si>
  <si>
    <t>Compreende os valores a receber por fornecimento de bens, serviços, créditos tributários, dívida ativa, transferências e empréstimos e financiamentos concedidos e com vencimento no longo prazo.</t>
  </si>
  <si>
    <t>CRÉDITOS A LONGO PRAZO - CONSOLIDAÇÃO</t>
  </si>
  <si>
    <t>Compreende os valores a receber por fornecimento de bens, serviços, créditos tributários, dívida ativa, transferências e empréstimos e financiamentos concedidos com vencimento no longo prazo. Compreende os saldos que não serão excluídos nos demonstrativos consolidados do orçamento fiscal e da seguridade social (OFSS).</t>
  </si>
  <si>
    <t>Registra os valores relativos a créditos a receber com vencimento no longo prazo, oriundos das variações patrimoniais aumentativas tributárias. Os tributos são: impostos, taxas, contribuições de melhoria, contribuições e empréstimos compulsórios.</t>
  </si>
  <si>
    <t>Registra os valores das faturas/duplicatas a receber decorrentes das vendas a prazo de mercadorias ou serviços que ocorrem no curso normal das operações da entidade (com vencimento após doze meses da data das demonstrações), representando um direito a cobrar de seus clientes.</t>
  </si>
  <si>
    <t>Registra o somatório dos valores de empréstimos e financiamentos concedidos por autorizações legais ou vinculações a contratos e acordos.</t>
  </si>
  <si>
    <t>Registra os valores dos créditos de dívida ativa tributária inscritos, realizáveis após os doze meses seguintes a data de publicação dos demonstrativos contábeis.</t>
  </si>
  <si>
    <t>Registra os valores dos créditos de dívida ativa não tributária inscritos, realizáveis no longo prazo.</t>
  </si>
  <si>
    <t>CRÉDITOS PREVIDENCIÁRIOS DO RPPS</t>
  </si>
  <si>
    <t>Compreende os valores relativos aos créditos previdenciários a receber, relativos aos regimes próprios de previdência, realizáveis no longo prazo.</t>
  </si>
  <si>
    <t>(-) AJUSTE DE PERDAS DE CRÉDITOS A LONGO PRAZO</t>
  </si>
  <si>
    <t>Registra o ajuste de perdas estimadas com o não recebimento de valores referentes a créditos a longo prazo, por inadimplência de terceiros e outras.</t>
  </si>
  <si>
    <t>CRÉDITOS A LONGO PRAZO - INTRA OFSS</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</si>
  <si>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do ente.</t>
  </si>
  <si>
    <t>Registra os valores relativos a créditos a receber com vencimento após doze meses da data das demonstrações, oriundos de variações patrimoniais aumentativas tributárias. Os tributos são: impostos, taxas, contribuições de melhoria, contribuições e empréstimos compulsórios.</t>
  </si>
  <si>
    <t>Registra os ajustes de perdas estimadas com o não recebimento de valores referentes a créditos a longo prazo, por inadimplência de terceiros e outras.</t>
  </si>
  <si>
    <t>CRÉDITOS A LONGO PRAZO - INTER OFSS - UNIÃO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</si>
  <si>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</si>
  <si>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Registra os valores relativos a créditos a receber com vencimento após doze meses da data das demonstrações, oriundos da variação patrimonial aumentativa tributárias. Os tributos são: impostos, taxas, contribuições de melhoria, contribuições e empréstimos compulsório.</t>
  </si>
  <si>
    <t>Registra os ajustes de perdas estimadass com o não recebimento de valores referentes a créditos a longo prazo, por inadimplência de terceiros e outras.</t>
  </si>
  <si>
    <t>CRÉDITOS A LONGO PRAZO - INTER OFSS - ESTADO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</si>
  <si>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</si>
  <si>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Registra os valores das faturas/duplicatas a receber decorrentes das vendas a prazo de mercadorias ou serviços que ocorrem no curso normal das operações da (com vencimento após doze meses da data das demonstrações), representando um direito a cobrar de seus clientes.</t>
  </si>
  <si>
    <t>Registra os ajustes de perdas estimadas s com o não recebimento de valores referentes a créditos a longo prazo, por inadimplência de terceiros e outras.</t>
  </si>
  <si>
    <t>CRÉDITOS A LONGO PRAZO - INTER OFSS - MUNICÍPIO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</si>
  <si>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município.</t>
  </si>
  <si>
    <t>DEMAIS CRÉDITOS E VALORES A LONGO PRAZO</t>
  </si>
  <si>
    <t>Compreende os valores a receber por demais transações, com vencimento no longo prazo.</t>
  </si>
  <si>
    <t>DEMAIS CRÉDITOS E VALORES A LONGO PRAZO - CONSOLIDAÇÃO</t>
  </si>
  <si>
    <t>Compreende os valores a receber por demais transações, com vencimento no longo prazo. Compreende os saldos que não serão excluídos nos demonstrativos consolidados do orçamento fiscal e da seguridade social (OFSS).</t>
  </si>
  <si>
    <t>ADIANTAMENTOS CONCEDIDOS A PESSOAL E A TERCEIROS</t>
  </si>
  <si>
    <t>Registra as antecipações concedidas à pessoal, tais como antecipações de salários e ordenados, adiantamentos de 13º salário, adiantamentos de férias e outros, além da entrega de numerário a terceiros sem vinculação especifica ao fornecimento de bens ou serviços.</t>
  </si>
  <si>
    <t>Registra o somatório dos valores dos tributos a recuperar / compensar.</t>
  </si>
  <si>
    <t>Registra os créditos a receber com realização após os doze meses seguintes a data de publicação das demonstrações contábeis, decorrentes da descentralização de serviços públicos, tanto por meio de outorga a entidades da administração indireta como por meio de delegação, nas formas de concessão, permissão ou autorização ao particular do direito de exploração de serviços públicos.</t>
  </si>
  <si>
    <t>CRÉDITOS POR DANOS AO PATRIMÔNIO PROVENIENTES DE CRÉDITOS ADMINISTRATIVOS</t>
  </si>
  <si>
    <t>Registra os valores realizáveis após os doze meses seguintes a data de publicação das demonstrações contábeis, provenientes de direitos oriundos de danos ao patrimônio, apurados em processos administrativos.</t>
  </si>
  <si>
    <t>CRÉDITOS POR DANOS AO PATRIMÔNIO APURADOS EM TOMADA DE CONTAS ESPECIAL</t>
  </si>
  <si>
    <t>Registra os valores realizáveis após os doze meses seguintes a data de publicação das demonstrações contábeis, provenientes de direitos oriundos de danos ao patrimônio, apurados em tomada de contas especial.</t>
  </si>
  <si>
    <t>Registra os valores de depósitos e cauções efetuados e recebidos pela entidade para garantia de contratos, bem como para direito de uso, exploração temporária de bens ou de natureza judicial, depósitos compulsórios e demais recursos vinculados, realizáveis após os doze meses seguintes a data de publicação das demonstrações contábeis.</t>
  </si>
  <si>
    <t xml:space="preserve">CRÉDITOS POR DANOS AO PATRIMONIO APURADOS EM PROCESSOS JUDICIAIS  </t>
  </si>
  <si>
    <t xml:space="preserve">Registra os valores realizáveis no curto prazo, provenientes de direitos oriundos de danos ao patrimônio, apurados em processos judiciais. 
</t>
  </si>
  <si>
    <t>OUTROS CRÉDITOS A RECEBER E VALORES A LONGO PRAZO</t>
  </si>
  <si>
    <t>Registra os outros créditos e valores realizáveis após os doze meses seguintes a data da publicação das demonstrações contábeis, provenientes de direitos obtidos junto a diversos devedores.</t>
  </si>
  <si>
    <t>(-) AJUSTE DE PERDAS DE DEMAIS CRÉDITOS E VALORES A LONGO PRAZO</t>
  </si>
  <si>
    <t>Registra o ajuste de perdas estimadas com o não recebimento de valores referentes a demais créditos a longo prazo, por inadimplência de terceiros e outras.</t>
  </si>
  <si>
    <t>DEMAIS CRÉDITOS E VALORES A LONGO PRAZO - INTRA OFSS</t>
  </si>
  <si>
    <t>Compreende os valores a receber por demais transações, com vencimento no longo prazo. Compreende os saldos que  serão excluídos nos demonstrativos consolidados do orçamento fiscal e da seguridade social (OFSS).</t>
  </si>
  <si>
    <t>DEMAIS CRÉDITOS E VALORES A LONGO PRAZO - INTER OFSS - UNIÃO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</si>
  <si>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a União.</t>
  </si>
  <si>
    <t>DEMAIS CRÉDITOS E VALORES A LONGO PRAZO - INTER OFSS - ESTADO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</si>
  <si>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um estado.</t>
  </si>
  <si>
    <t>DEMAIS CRÉDITOS E VALORES A LONGO PRAZO - INTER OFSS - MUNICÍPIO</t>
  </si>
  <si>
    <t>Compreende os valores a receber por demais transações, com vencimento no longo prazo. Compreende os saldos que serão excluídos nos demonstrativos consolidados do Orçamento Fiscal e da Seguridade Social (OFSS) de entes públicos distintos, resultantes das transações entre o ente e um município.</t>
  </si>
  <si>
    <t>INVESTIMENTOS E APLICAÇÕES TEMPORÁRIAS A LONGO PRAZO</t>
  </si>
  <si>
    <t>Compreende as aplicações de recursos em títulos, valores mobiliários e imobiliários, não destinadas à negociação e que não façam parte das atividades operacionais da entidade, resgatáveis no longo prazo.</t>
  </si>
  <si>
    <t>INVESTIMENTOS E APLICAÇÕES TEMPORÁRIAS A LONGO PRAZO - CONSOLIDAÇÃO</t>
  </si>
  <si>
    <t>Compreende as aplicações de recursos em títulos, valores mobiliários e imobiliários, não destinadas à negociação e que não façam parte das atividades operacionais da entidade, resgatáveis no longo prazo. Não inclui as aplicações dos recursos do RPPS. Compreende os saldos que não serão excluídos nos demonstrativos consolidados do orçamento fiscal e da seguridade social (OFSS).</t>
  </si>
  <si>
    <t>Registra as aplicações de recursos em títulos e valores mobiliários, não destinadas à negociação e que não façam parte das atividades operacionais da entidade, resgatáveis após os doze meses seguintes a data da publicação das demonstrações contábeis.</t>
  </si>
  <si>
    <t>Registra as aplicações de recursos em metais preciosos, não destinados a negociação e que não façam parte das atividades operacionais da entidade, resgatáveis após os doze meses seguintes a data da publicação das demonstrações contábeis.</t>
  </si>
  <si>
    <t>Registra os investimentos de longo prazo realizados em segmento de imóveis, realizáveis no longo prazo.</t>
  </si>
  <si>
    <t>FUNDOS AVALIADOS A VALOR DE MERCADO</t>
  </si>
  <si>
    <t>Compreende os investimentos de longo prazo realizados em fundos  que, devido à sua natureza, devem ser avaliados a valor de mercado.</t>
  </si>
  <si>
    <t>(-) AJUSTE DE PERDAS DE INVESTIMENTOS E APLICAÇÕES TEMPORÁRIAS A LONGO PRAZO</t>
  </si>
  <si>
    <t>Registra a diferença entre o valor recuperável do ativo e seu valor contábil, quando o primeiro for menor.</t>
  </si>
  <si>
    <t>Compreende o valor dos bens adquiridos, produzidos ou em processo de elaboração pela entidade para utilização própria ou para venda, previstos para período posterior a 12 (doze) meses para a data da publicação das demonstrações contábeis.</t>
  </si>
  <si>
    <t>ESTOQUES - CONSOLIDAÇÃO</t>
  </si>
  <si>
    <t>Compreende o valor dos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</si>
  <si>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MERCADORIAS PARA REVENDA</t>
  </si>
  <si>
    <t>Registra todos os produtos adquiridos de terceiros para revenda, que não sofrem nenhum processo de transformação na entidade.</t>
  </si>
  <si>
    <t xml:space="preserve">Registra os produtos já terminados e oriundos da própria produção da entidade e disponíveis para venda, estocados na fábrica, ou em depósitos, ou em filiais, ou ainda com terceiros em consignação e os serviços acabados. </t>
  </si>
  <si>
    <t>Registra os produtos e serviços em andamento que não serão concluídos até 12 (doze) meses para a data da publicação das demonstrações contábeis.</t>
  </si>
  <si>
    <t>Registra o estoque de matérias-primas que será utilizado no processo produtivo.</t>
  </si>
  <si>
    <t>Registra o valor dos materiais em processo de transferência para outras unidades da entidade.</t>
  </si>
  <si>
    <t xml:space="preserve">Registra o valor dos materiais destinados ao consumo interno da unidade. </t>
  </si>
  <si>
    <t>Registra os adiantamentos efetuados pela entidade a fornecedores, vinculados a compras especificas de materiais que serão incorporados aos estoques quando de seu efetivo recebimento.</t>
  </si>
  <si>
    <t>Registra o valor dos outros bens adquiridos, produzidos ou em processo de elaboração pela entidade com o objetivo de venda ou utilização própria no curso normal das atividades.</t>
  </si>
  <si>
    <t>Registra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estoques que tiverem o valor de mercado inferior ao seu custo. Conta a ser utilizada apenas para os estoques classificados no ativo realizável a longo prazo.</t>
  </si>
  <si>
    <t>Compreende pagamentos de variações patrimoniais diminutivas (VPD) antecipadas, cujos benefícios ou prestação de serviço à entidade ocorrerão no longo prazo.</t>
  </si>
  <si>
    <t>VARIAÇÕES PATRIMONIAIS DIMINUTIVAS PAGAS ANTECIPADAMENTE- CONSOLIDAÇÃO</t>
  </si>
  <si>
    <t>Compreende pagamentos de variações patrimoniais diminutivas (VPD) antecipadas, cujos benefícios ou prestação de serviço a entidade ocorrerão no longo prazo. Compreende os saldos que não serão excluídos nos demonstrativos consolidados do orçamento fiscal e da seguridade social (OFSS).</t>
  </si>
  <si>
    <t>Registra os valores pagos a título de prêmios de seguro a apropriar.</t>
  </si>
  <si>
    <t>Registra os valores pagos a título de VPD financeiras a apropriar.</t>
  </si>
  <si>
    <t>Registra os valores pagos a título de assinaturas e anuidades a apropriar.</t>
  </si>
  <si>
    <t>Registra os valores pagos a título de aluguel a apropriar.</t>
  </si>
  <si>
    <t>Registra os valores pagos a título de tributos a apropriar.</t>
  </si>
  <si>
    <t>Registra os valores pagos a título de contribuições confederativas a apropriar.</t>
  </si>
  <si>
    <t>BENEFÍCIOS A APROPRIAR</t>
  </si>
  <si>
    <t>Registra os valores pagos a título de benefício a pessoal a apropriar.</t>
  </si>
  <si>
    <t>Registra os demais valores pagos a apropriar.</t>
  </si>
  <si>
    <t>VARIAÇÕES PATRIMONIAIS DIMINUTIVAS PAGAS ANTECIPADAMENTE-  INTRA OFSS</t>
  </si>
  <si>
    <t>Compreende pagamentos de variações patrimoniais diminutivas (VPD) antecipadas, cujos benefícios ou prestação de serviço a entidade ocorrerão no longo prazo. Compreende os saldos que serão excluídos nos demonstrativos consolidados do Orçamento Fiscal e da Seguridade Social (OFSS) do mesmo ente.</t>
  </si>
  <si>
    <t>VARIAÇÕES PATRIMONIAIS DIMINUTIVAS PAGAS ANTECIPADAMENTE-  INTER OFSS - UNIÃO</t>
  </si>
  <si>
    <t>Compreende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a União.</t>
  </si>
  <si>
    <t>VARIAÇÕES PATRIMONIAIS DIMINUTIVAS PAGAS ANTECIPADAMENTE-  INTER OFSS - ESTADO</t>
  </si>
  <si>
    <t>Compreende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um estado.</t>
  </si>
  <si>
    <t>VARIAÇÕES PATRIMONIAIS DIMINUTIVAS PAGAS ANTECIPADAMENTE-  INTER OFSS - MUNICÍPIO</t>
  </si>
  <si>
    <t>Compreende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um município.</t>
  </si>
  <si>
    <t>INVESTIMENTOS</t>
  </si>
  <si>
    <t>Compreende as participações permanentes em outras sociedades, bem como os bens e direitos não classificáveis no ativo circulante nem no ativo realizável a longo prazo e que não se destinem a manutenção da atividade da entidade.</t>
  </si>
  <si>
    <t>PARTICIPAÇÕES PERMANENTES</t>
  </si>
  <si>
    <t>Compreende as participações permanentes da unidade em outras entidades em forma de ações ou cotas.</t>
  </si>
  <si>
    <t>PARTICIPAÇÕES PERMANENTES - CONSOLIDAÇÃO</t>
  </si>
  <si>
    <t>Compreende as participações permanentes da unidade em outras entidades em forma de ações ou cotas. Compreende os saldos que não serão excluídos nos demonstrativos consolidados do orçamento fiscal e da seguridade social (OFSS).</t>
  </si>
  <si>
    <t>PARTICIPAÇÕES AVALIADAS PELO MÉTODO DE EQUIVALÊNCIA PATRIMONIAL</t>
  </si>
  <si>
    <t>Registra as participações permanentes da unidade em outras entidades em forma de ações ou cotas, avaliadas pelo método de equivalência patrimonial.</t>
  </si>
  <si>
    <t>PARTICIPAÇÕES AVALIADAS PELO MÉTODO DE CUSTO</t>
  </si>
  <si>
    <t>Registra as participações permanentes da unidade em outras sociedades em forma de ações ou cotas, avaliadas pelo método de custo.</t>
  </si>
  <si>
    <t>PARTICIPAÇÕES PERMANENTES - INTRA OFSS</t>
  </si>
  <si>
    <t>Compreende as participações permanentes da entidade em outras sociedades em forma de ações ou cotas. Compreende os saldos que serão excluídos nos demonstrativos consolidados do orçamento fiscal e da seguridade social (OFSS) do ente.</t>
  </si>
  <si>
    <t>PARTICIPAÇÕES PERMANENTES - INTER OFSS - UNIÃO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</si>
  <si>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a União.</t>
  </si>
  <si>
    <t>PARTICIPAÇÕES PERMANENTES - INTER OFSS - ESTADO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</si>
  <si>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estado.</t>
  </si>
  <si>
    <t>PARTICIPAÇÕES PERMANENTES - INTER OFSS - MUNICÍPIO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</si>
  <si>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município.</t>
  </si>
  <si>
    <t>PROPRIEDADES PARA INVESTIMENTO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</si>
  <si>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</si>
  <si>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PROPRIEDADES PARA INVESTIMENTO - CONSOLIDAÇÃO</t>
  </si>
  <si>
    <t>Compreende/Registra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 Compreende os saldos que não serão excluídos nos demonstrativos consolidados do orçamento fiscal e da seguridade social (OFSS).</t>
  </si>
  <si>
    <t>INVESTIMENTOS DO RPPS DE LONGO PRAZO</t>
  </si>
  <si>
    <t>Compreende os investimentos realizados pelo Regime Próprio da Previdência Social, em conformidade com a legislação que trata das aplicações e investimentos dos RPPS.</t>
  </si>
  <si>
    <t>INVESTIMENTOS DO RPPS DE LONGO PRAZO - CONSOLIDAÇÃO</t>
  </si>
  <si>
    <t>Compreende/Registra os investimentos realizados pelo Regime Próprio da Previdência Social, em conformidade com a legislação que trata das aplicações e investimentos dos RPPS. Compreende os saldos que não serão excluídos nos demonstrativos consolidados do orçamento fiscal e da seguridade social (OFSS).</t>
  </si>
  <si>
    <t>DEMAIS INVESTIMENTOS PERMANENTES</t>
  </si>
  <si>
    <t>Compreende os demais direitos de qualquer natureza não classificáveis no ativo circulante nem no ativo realizável a longo prazo e que não se destinem a manutenção das atividades da entidade.</t>
  </si>
  <si>
    <t>DEMAIS INVESTIMENTOS PERMANENTES - CONSOLIDAÇÃO</t>
  </si>
  <si>
    <t>Compreende/Registra os demais direitos de qualquer natureza não classificáveis no ativo circulante nem no ativo realizável a longo prazo e que não se destinem a manutenção das atividades da entidade. Compreende os saldos que não serão excluídos nos demonstrativos consolidados do orçamento fiscal e da seguridade social (OFSS).</t>
  </si>
  <si>
    <t>(-) DEPRECIAÇÃO ACUMULADA DE INVESTIMENTOS</t>
  </si>
  <si>
    <t>Compreende a diminuição do valor dos elementos do ativo investimento devido a desgaste pelo uso, ação da natureza ou obsolescência, quando couber, como a depreciação das propriedades mantidas para investimento.</t>
  </si>
  <si>
    <t>(-) DEPRECIAÇÃO ACUMULADA DE INVESTIMENTOS - CONSOLIDAÇÃO</t>
  </si>
  <si>
    <t>Compreende a diminuição do valor dos elementos do ativo investimento devido a desgaste pelo uso, ação da natureza ou obsolescência, quando couber, como a depreciação das propriedades mantidas para investimento. Compreende os saldos que não serão excluídos nos demonstrativos consolidados do orçamento fiscal e da seguridade social (OFSS).</t>
  </si>
  <si>
    <t>(-) DEPRECIAÇÃO ACUMULADA DE INVESTIMENTOS – CONSOLIDAÇÃO - PROPRIEDADES PARA INVESTIMENTO</t>
  </si>
  <si>
    <t>Registra a diminuição do valor dos elementos do ativo investimento devido a desgaste pelo uso, ação da natureza ou obsolescência, quando couber, das propriedades mantidas para investimento.</t>
  </si>
  <si>
    <t>(-) REDUÇÃO AO VALOR RECUPERÁVEL DE INVESTIMENTOS</t>
  </si>
  <si>
    <t xml:space="preserve">Compreende os valores de ajuste ao valor recuperável de investimentos, quando esse for inferior ao valor líquido contábil. </t>
  </si>
  <si>
    <t>(-) REDUÇÃO AO VALOR RECUPERÁVEL DE INVESTIMENTOS - CONSOLIDAÇÃO</t>
  </si>
  <si>
    <t>Compreende os valores de ajuste ao valor recuperável de investimentos, quando esse for inferior ao valor líquido contábil. Compreende os saldos que não serão excluídos nos demonstrativos consolidados do orçamento fiscal e da seguridade social (OFSS).</t>
  </si>
  <si>
    <t>(-) REDUÇÃO AO VALOR RECUPERÁVEL DE INVESTIMENTOS - PARTICIPAÇÕES PERMANENTES</t>
  </si>
  <si>
    <t xml:space="preserve">Registra os valores de ajuste ao valor recuperável de participações permanentes, quando esse for inferior ao valor líquido contábil. </t>
  </si>
  <si>
    <t>(-) REDUÇÃO AO VALOR RECUPERÁVEL DE PROPRIEDADES PARA INVESTIMENTO</t>
  </si>
  <si>
    <t>Registra os valores de ajuste ao valor recuperável de propriedades para investimento, quando esse for inferior ao valor líquido contábil.</t>
  </si>
  <si>
    <t>(-) REDUÇÃO AO VALOR RECUPERÁVEL DE INVESTIMENTOS DO RPPS</t>
  </si>
  <si>
    <t>Registra os valores de ajuste ao valor recuperável de investimentos do RPPS, quando esse for inferior ao valor líquido contábil.</t>
  </si>
  <si>
    <t>(-) REDUÇÃO AO VALOR RECUPERÁVEL DE INVESTIMENTOS - DEMAIS INVESTIMENTOS PERMANENTES</t>
  </si>
  <si>
    <t xml:space="preserve">Registra os valores de ajuste ao valor recuperável de demais investimentos permanentes, quando esse for inferior ao valor líquido contábil. </t>
  </si>
  <si>
    <t>(-) REDUÇÃO AO VALOR RECUPERÁVEL DE INVESTIMENTOS-INTRA OFSS</t>
  </si>
  <si>
    <t>Compreende os valores de ajuste ao valor recuperável de investimentos, quando esse for inferior ao valor líquido contábil. Compreende os saldos que serão excluídos nos demonstrativos consolidados do orçamento fiscal e da seguridade social (OFSS) do ente.</t>
  </si>
  <si>
    <t>(-) REDUÇÃO AO VALOR RECUPERÁVEL DE INVESTIMENTOS-INTER OFSS - UNIÃO</t>
  </si>
  <si>
    <t>Compreende os valores de ajuste ao valor recuperável de investimentos, quando esse for inferior ao valor líquido contábil. Compreende os saldos que serão excluídos nos demonstrativos consolidados do Orçamento Fiscal e da Seguridade Social (OFSS) de entes públicos distintos, resultantes das transações entre o ente e a União.</t>
  </si>
  <si>
    <t>(-) REDUÇÃO AO VALOR RECUPERÁVEL DE INVESTIMENTOS-INTER OFSS - ESTADO</t>
  </si>
  <si>
    <t>Compreende os valores de ajuste ao valor recuperável de investimentos, quando esse for inferior ao valor líquido contábil. Compreende os saldos que serão excluídos nos demonstrativos consolidados do Orçamento Fiscal e da Seguridade Social (OFSS) de entes públicos distintos, resultantes das transações entre o ente e um estado.</t>
  </si>
  <si>
    <t>Registra os valores de ajuste ao valor recuperável de demais investimentos permanentes, quando esse for inferior ao valor líquido contábil. </t>
  </si>
  <si>
    <t>(-) REDUÇÃO AO VALOR RECUPERÁVEL DE INVESTIMENTOS-INTER OFSS - MUNICÍPIO</t>
  </si>
  <si>
    <t>Compreende os valores de ajuste ao valor recuperável de investimentos, quando esse for inferior ao valor líquido contábil. Compreende os saldos que serão excluídos nos demonstrativos consolidados do Orçamento Fiscal e da Seguridade Social (OFSS) de entes públicos distintos, resultantes das transações entre o ente e um município.</t>
  </si>
  <si>
    <t>IMOBILIZADO</t>
  </si>
  <si>
    <t>Compreende os direitos que tenham por objeto bens corpóreos destinados a manutenção das atividades da entidade ou exercidos com essa finalidade, inclusive os decorrentes de operações que transfiram a ela os benefícios, os riscos e o controle desses bens.</t>
  </si>
  <si>
    <t>BENS MOVEIS</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</si>
  <si>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t>
  </si>
  <si>
    <t>BENS MOVEIS- CONSOLIDAÇÃO</t>
  </si>
  <si>
    <t>Compreende/Registra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 Compreende os saldos que não serão excluídos nos demonstrativos consolidados do orçamento fiscal e da seguridade social (OFSS).</t>
  </si>
  <si>
    <t>BENS IMÓVEIS</t>
  </si>
  <si>
    <t>Compreende o valor dos bens imóveis, os quais são bens vinculados ao solo e que não podem ser retirados sem destruição ou dano, destinados ao uso e que a entidade não esteja explorando comercialmente.</t>
  </si>
  <si>
    <t>BENS IMOVEIS- CONSOLIDAÇÃO</t>
  </si>
  <si>
    <t>Compreende/Registra o valor dos bens imóveis, os quais são bens vinculados ao solo e que não podem ser retirados sem destruição ou dano, destinados ao uso e que a entidade não esteja explorando comercialmente. Compreende os saldos que não serão excluídos nos demonstrativos consolidados do orçamento fiscal e da seguridade social (OFSS).</t>
  </si>
  <si>
    <t>(-) SUBVENÇÃO GOVERNAMENTAL PARA INVESTIMENTOS</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</si>
  <si>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t>
  </si>
  <si>
    <t>(-) SUBVENÇÃO GOVERNAMENTAL PARA INVESTIMENTOS - CONSOLIDAÇÃO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</si>
  <si>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não serão excluídos nos demonstrativos consolidados do orçamento fiscal e da seguridade social (OFSS).</t>
  </si>
  <si>
    <t>(-) SUBVENÇÃO GOVERNAMENTAL PARA INVESTIMENTOS - INTRA OFSS</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</si>
  <si>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do mesmo ente.</t>
  </si>
  <si>
    <t>(-) SUBVENÇÃO GOVERNAMENTAL PARA INVESTIMENTOS - INTER OFSS - UNIÃO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</si>
  <si>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a União.</t>
  </si>
  <si>
    <t>(-) SUBVENÇÃO GOVERNAMENTAL PARA INVESTIMENTOS - INTER OFSS - ESTADO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</si>
  <si>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da Seguridade Social (OFSS) de entes públicos distintos, resultantes das transações entre o ente e um estado.</t>
  </si>
  <si>
    <t>(-) SUBVENÇÃO GOVERNAMENTAL PARA INVESTIMENTOS - INTER OFSS - MUNICÍPIO</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</si>
  <si>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da Seguridade Social (OFSS) de entes públicos distintos, resultantes das transações entre o ente e um município</t>
  </si>
  <si>
    <t>(-) DEPRECIAÇÃO, EXAUSTÃO E AMORTIZAÇÃO ACUMULADAS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</si>
  <si>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</si>
  <si>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 DEPRECIAÇÃO, EXAUSTÃO E AMORTIZAÇÃO ACUMULADAS - CONSOLIDAÇÃO</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</si>
  <si>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</si>
  <si>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 DEPRECIAÇÃO ACUMULADA – BENS MÓVEIS</t>
  </si>
  <si>
    <t>Registra a diminuição do valor dos elementos do ativo imobilizado, bens móveis, devido a desgaste pelo uso, ação da natureza ou obsolescência.</t>
  </si>
  <si>
    <t>(-) DEPRECIAÇÃO ACUMULADA – BENS IMÓVEIS</t>
  </si>
  <si>
    <t>Registra a diminuição do valor dos elementos do ativo imobilizado, bens imóveis, devido a desgaste pelo uso, ação da natureza ou obsolescência.</t>
  </si>
  <si>
    <t>(-) EXAUSTÃO ACUMULADA – BENS MÓVEIS</t>
  </si>
  <si>
    <t>Registra a diminuição do valor dos elementos do ativo imobilizado, bens móveis, devido à perda do valor, decorrente de sua exploração, de direitos cujo objeto sejam recursos minerais ou florestais ou bens aplicados nessa exploração.</t>
  </si>
  <si>
    <t>(-) EXAUSTÃO ACUMULADA – BENS IMÓVEIS</t>
  </si>
  <si>
    <t>Registra a diminuição do valor dos elementos do ativo imobilizado, bens imóveis, devido à perda do valor, decorrente de sua exploração, de direitos cujo objeto sejam recursos minerais ou florestais ou bens aplicados nessa exploração.</t>
  </si>
  <si>
    <t>(-) AMORTIZAÇÃO ACUMULADA – BENS MÓVEIS</t>
  </si>
  <si>
    <t>Registra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</si>
  <si>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AMORTIZAÇÃO ACUMULADA – BENS IMÓVEIS</t>
  </si>
  <si>
    <t>Registra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</si>
  <si>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REDUÇÃO AO VALOR RECUPERÁVEL DE IMOBILIZADO</t>
  </si>
  <si>
    <t xml:space="preserve">Compreende os valores de ajuste ao valor recuperável do imobilizado, quando esse for inferior ao valor líquido contábil. </t>
  </si>
  <si>
    <t>(-) REDUÇÃO AO VALOR RECUPERÁVEL DE IMOBILIZADO - CONSOLIDAÇÃO</t>
  </si>
  <si>
    <t>Compreende os valores de ajuste ao valor recuperável do imobilizado, quando esse for inferior ao valor líquido contábil. Compreende os saldos que não serão excluídos nos demonstrativos consolidados do orçamento fiscal e da seguridade social (OFSS).</t>
  </si>
  <si>
    <t>(-) REDUÇÃO AO VALOR RECUPERÁVEL DE IMOBILIZADO - BENS MOVEIS</t>
  </si>
  <si>
    <t>Registra os valores de ajuste ao valor recuperável de bens moveis, quando esse for inferior ao valor líquido contábil.</t>
  </si>
  <si>
    <t>(-) REDUÇÃO AO VALOR RECUPERÁVEL DE IMOBILIZADO - BENS IMÓVEIS</t>
  </si>
  <si>
    <t>Registra os valores de ajuste ao valor recuperável de bens imóveis, quando esse for inferior ao valor líquido contábil.</t>
  </si>
  <si>
    <t>INTANGÍVEL</t>
  </si>
  <si>
    <t>Compreende os direitos que tenham por objeto bens incorpóreos destinados a manutenção da entidade ou exercidos com essa finalidade.</t>
  </si>
  <si>
    <t>SOFTWARES</t>
  </si>
  <si>
    <t xml:space="preserve">Compreende os valores dos softwares pertencentes à entidade e não integrantes a um hardware, englobando os valores referentes à sua construção, implementação e instalação. </t>
  </si>
  <si>
    <t>SOFTWARES- CONSOLIDAÇÃO</t>
  </si>
  <si>
    <t>Compreende/Registra os valores dos softwares pertencentes à entidade e não integrantes a um hardware, englobando os valores referentes à sua construção, implementação e instalação. Compreende os saldos que não serão excluídos nos demonstrativos consolidados do orçamento fiscal e da seguridade social (OFSS).</t>
  </si>
  <si>
    <t>MARCAS, DIREITOS E PATÉNTES INDUSTRIAIS</t>
  </si>
  <si>
    <t>Compreende os valores pertinentes a bens intangíveis, englobando os gastos com registro de marca, nome, invenções próprias, direitos de uso de comunicação e direitos autorais, alem de desembolsos a terceiros por contratos de uso de marcas, patentes ou processos de fabricação (tecnologia).</t>
  </si>
  <si>
    <t>MARCAS, DIREITOS E PATÉNTES INDUSTRIAIS- CONSOLIDAÇÃO</t>
  </si>
  <si>
    <t>Compreende/Registra os valores pertinentes a bens intangíveis, englobando os gastos com registro de marca, nome, invenções próprias, direitos de uso de comunicação, direitos autorais e direitos sobre recursos naturais, além de desembolsos a terceiros por contratos de uso de marcas, patentes ou processos de fabricação (tecnologia). Compreende os saldos que não serão excluídos nos demonstrativos consolidados do orçamento fiscal e da seguridade social (OFSS).</t>
  </si>
  <si>
    <t>DIREITO DE USO DE IMÓVEIS</t>
  </si>
  <si>
    <t>Compreende os valores pertinentes a bens intangíveis representados pela aquisição do direito de uso de imóveis.</t>
  </si>
  <si>
    <t>DIREITO DE USO DE IMOVEIS- CONSOLIDAÇÃO</t>
  </si>
  <si>
    <t>Compreende/Registra os valores pertinentes a bens intangíveis representados pela aquisição de direito de uso de imóveis. Compreende os saldos que não serão excluídos nos demonstrativos consolidados do orçamento fiscal e da seguridade social (OFSS).</t>
  </si>
  <si>
    <t>(-) AMORTIZAÇÃO ACUMULADA</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</si>
  <si>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</si>
  <si>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 AMORTIZAÇÃO ACUMULADA- CONSOLIDAÇÃO</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</si>
  <si>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</si>
  <si>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 AMORTIZAÇÃO ACUMULADA - SOFTWARES</t>
  </si>
  <si>
    <t>Registra a diminuição do valor do capital aplicado em softwares, pertencentes ao ativo intangível.</t>
  </si>
  <si>
    <t>(-) AMORTIZAÇÃO ACUMULADA - MARCAS, DIREITOS E PATÉNTES</t>
  </si>
  <si>
    <t>Registra a diminuição do valor do capital aplicado em marcas, direitos e patentes, pertencentes ao ativo intangível.</t>
  </si>
  <si>
    <t>(-) AMORTIZAÇÃO ACUMULADA - DIREITO DE USO DE IMÓVEIS</t>
  </si>
  <si>
    <t>Registra a diminuição do valor do capital aplicado em direito de uso de imóveis, pertencentes ao ativo intangível.</t>
  </si>
  <si>
    <t>(-) REDUÇÃO AO VALOR RECUPERÁVEL DE INTANGÍVEL</t>
  </si>
  <si>
    <t>Compreende os valores de ajuste ao valor recuperável do ativo intangível, quando esse for inferior ao valor líquido contábil. Conta de uso exclusivo para as empresas estatais.</t>
  </si>
  <si>
    <t>(-) REDUÇÃO AO VALOR RECUPERÁVEL DE INTANGÍVEL - CONSOLIDAÇÃO</t>
  </si>
  <si>
    <t>Compreende os valores de ajuste ao valor recuperável do ativo intangível, quando esse for inferior ao valor líquido contábil. Compreende os saldos que não serão excluídos nos demonstrativos consolidados do orçamento fiscal e da seguridade social (OFSS).</t>
  </si>
  <si>
    <t>(-) REDUÇÃO AO VALOR RECUPERÁVEL DE INTANGÍVEL - SOFTWARES</t>
  </si>
  <si>
    <t xml:space="preserve">Registra os valores de ajuste ao valor recuperável do software pertencente ao ativo intangível, quando esse for inferior ao valor líquido contábil. </t>
  </si>
  <si>
    <t>(-) REDUÇÃO AO VALOR RECUPERÁVEL DE INTANGÍVEL - MARCAS, DIREITOS E PATÉNTES</t>
  </si>
  <si>
    <t xml:space="preserve">Registra os valores de ajuste ao valor recuperável das marcas, direitos e patentes, quando esse for inferior ao valor líquido contábil. </t>
  </si>
  <si>
    <t>(-) REDUÇÃO AO VALOR RECUPERÁVEL DE INTANGÍVEL-DIREITO DE USO</t>
  </si>
  <si>
    <t xml:space="preserve">Registra os valores de ajuste ao valor recuperável de direito de uso, quando esse for inferior ao valor líquido contábil. </t>
  </si>
  <si>
    <t>DIFERIDO</t>
  </si>
  <si>
    <t>Compreende as despesas pré-operacionais e os gastos de reestruturação que contribuirão, efetivamente, para o aumento do resultado de mais de um exercício social e que não configurem tão somente uma redução de custos ou acréscimo na eficiência operacional. Compreende os saldos registrados até 2008 e que deverão ser integralmente amortizados até 2017.</t>
  </si>
  <si>
    <t>F</t>
  </si>
  <si>
    <t>GASTOS DE IMPLANTAÇÃO E PRÉ-OPERACIONAIS</t>
  </si>
  <si>
    <t>Compreende os gastos com novos empreendimentos, incorridos antes do início de suas operações. Compreende os saldos registrados até 2008 e que deverão ser integralmente amortizados até 2017.</t>
  </si>
  <si>
    <t>GASTOS DE IMPLANTAÇÃO E PRÉ-OPERACIONAIS - CONSOLIDAÇÃO</t>
  </si>
  <si>
    <t>Compreende/Registra os gastos com novos empreendimentos, incorridos antes do início de suas operações. Compreende os saldos registrados até 2008 e que deverão ser integralmente amortizados até 2017. Compreende os saldos que não serão excluídos nos demonstrativos consolidados do orçamento fiscal e da seguridade social (OFSS).</t>
  </si>
  <si>
    <t>GASTOS DE REORGANIZAÇÃO</t>
  </si>
  <si>
    <t>Compreende os gastos com a reorganização, que contribuirão, efetivamente, para o aumento do resultado de mais de um exercício social, registrados até 2008 e que deverão ser integralmente amortizados até 2017.</t>
  </si>
  <si>
    <t>GASTOS DE REORGANIZAÇÃO - CONSOLIDAÇÃO</t>
  </si>
  <si>
    <t>Compreende/Registra os gastos com a reorganização, que contribuirão, efetivamente, para o aumento do resultado de mais de um exercício social, registrados até 2008 e que deverão ser integralmente amortizados até 2017. Compreende os saldos que não serão excluídos nos demonstrativos consolidados do orçamento fiscal e da seguridade social (OFSS).</t>
  </si>
  <si>
    <t xml:space="preserve">Compreende a perda do valor do capital aplicado em despesas pré-operacionais e gastos de reestruturação. </t>
  </si>
  <si>
    <t>(-) AMORTIZAÇÃO ACUMULADA - CONSOLIDAÇÃO</t>
  </si>
  <si>
    <t>Compreende a perda do valor do capital aplicado em despesas pré-operacionais e gastos de reestruturação. Compreende os saldos que não serão excluídos nos demonstrativos consolidados do orçamento fiscal e da seguridade social (OFSS).</t>
  </si>
  <si>
    <t>(-) AMORTIZAÇÃO ACUMULADA - GASTOS DE IMPLANTAÇÃO E PRÉ-OPERACIONAIS</t>
  </si>
  <si>
    <t>Registra a perda do valor do capital aplicado em despesas pré-operacionais.</t>
  </si>
  <si>
    <t>(-) AMORTIZAÇÃO ACUMULADA - GASTOS DE REORGANIZAÇÃO</t>
  </si>
  <si>
    <t>Registra a perda do valor do capital aplicado em gastos de reestruturação.</t>
  </si>
  <si>
    <t>PASSIVO E PATRIMÔNIO LIQUIDO</t>
  </si>
  <si>
    <t>Passivo compreende as obrigações existentes da entidade oriundas de eventos passados de cuja liquidação se espera que resulte em fluxo de saída de recursos que incorporem benefícios econômicos ou serviços em potencial. Patrimônio líquido compreende a diferença entre o ativo e o passivo.</t>
  </si>
  <si>
    <t>PASSIVO CIRCULANTE</t>
  </si>
  <si>
    <t>Compreende as obrigações conhecidas e estimadas que atendam a qualquer um dos seguintes critérios: tenham prazos estabelecidos ou esperados dentro do ciclo operacional da entidade; sejam mantidos primariamente para negociação; tenham prazos estabelecidos ou esperados no curto prazo; sejam valores de terceiros ou retenções em nome deles, quando a entidade do setor público for fiel depositaria, independentemente do prazo de exigibilidade.</t>
  </si>
  <si>
    <t>OBRIGAÇÕES TRABALHISTAS, PREVIDENCIÁRIAS E ASSISTENCIAIS A PAGAR A CURTO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</si>
  <si>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 com vencimento no curto prazo.</t>
  </si>
  <si>
    <t>PESSOAL A PAGAR</t>
  </si>
  <si>
    <t>Compreende as obrigações a curto prazo referentes a salários ou remunerações, bem como benefícios aos quais o empregado ou servidor tenha direito, quando pagos em data posterior a qual forem incorridos.</t>
  </si>
  <si>
    <t>PESSOAL A PAGAR - CONSOLIDAÇÃO</t>
  </si>
  <si>
    <t>Compreende/Registra as obrigações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</si>
  <si>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BENEFÍCIOS PREVIDENCIÁRIOS A PAGAR</t>
  </si>
  <si>
    <t>Compreende as obrigações a curto prazo referentes a proventos de aposentadoria, reformas ou pensões aos quais o aposentado, reformado ou pensionista tenha direito, quando pagos em data posterior a qual forem incorridos.</t>
  </si>
  <si>
    <t>BENEFÍCIOS PREVIDENCIÁRIOS A PAGAR- CONSOLIDAÇÃO</t>
  </si>
  <si>
    <t>Compreende/Registra as obrigações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</si>
  <si>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BENEFÍCIOS PREVIDENCIÁRIOS A PAGAR- INTRA OFSS</t>
  </si>
  <si>
    <t>Compreende/Registra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</si>
  <si>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BENEFÍCIOS PREVIDENCIÁRIOS A PAGAR- INTER OFSS - UNIÃO</t>
  </si>
  <si>
    <t>Compreende/Registra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</si>
  <si>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BENEFÍCIOS PREVIDENCIÁRIOS A PAGAR- INTER OFSS - ESTADO</t>
  </si>
  <si>
    <t>Compreende/Registra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</si>
  <si>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BENEFÍCIOS PREVIDENCIÁRIOS A PAGAR- INTER OFSS - MUNICÍPIO</t>
  </si>
  <si>
    <t>Compreende/Registra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</si>
  <si>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t>BENEFÍCIOS ASSISTENCIAIS A PAGAR</t>
  </si>
  <si>
    <t>Compreende as obrigações a curto prazo relativas aos benefícios assistenciais, quando pagos em data posterior a qual forem incorridos.</t>
  </si>
  <si>
    <t>BENEFÍCIOS ASSISTENCIAIS A PAGAR - CONSOLIDAÇÃO</t>
  </si>
  <si>
    <t>Compreende/Registra as obrigações relativas aos benefícios, quando pagos em data posterior a qual forem incorridos. Compreende os saldos que não serão excluídos nos demonstrativos consolidados do orçamento fiscal e da seguridade social (OFSS).</t>
  </si>
  <si>
    <t>ENCARGOS SOCIAIS A PAGAR</t>
  </si>
  <si>
    <t>Compreende as obrigações a curto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</si>
  <si>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ENCARGOS SOCIAIS A PAGAR- CONSOLIDAÇÃO</t>
  </si>
  <si>
    <t>Compreende/Registra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</si>
  <si>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ENCARGOS SOCIAIS A PAGAR-INTRA OFSS</t>
  </si>
  <si>
    <t>Compreende/Registra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</si>
  <si>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ENCARGOS SOCIAIS A PAGAR-INTER OFSS - UNIÃO</t>
  </si>
  <si>
    <t>Compreende/Registra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</si>
  <si>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ENCARGOS SOCIAIS A PAGAR-INTER OFSS - ESTADO</t>
  </si>
  <si>
    <t>Compreende/Registra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</si>
  <si>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ENCARGOS SOCIAIS A PAGAR-INTER OFSS - MUNICÍPIO</t>
  </si>
  <si>
    <t>Compreende/Registra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</si>
  <si>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EMPRÉSTIMOS E FINANCIAMENTOS A CURTO PRAZO</t>
  </si>
  <si>
    <t>Compreende as obrigações financeiras externas e internas da entidade a título de empréstimos, bem como as aquisições efetuadas diretamente com o fornecedor, com vencimentos no curto prazo.</t>
  </si>
  <si>
    <t>EMPRÉSTIMOS A CURTO PRAZO - INTERNO</t>
  </si>
  <si>
    <t xml:space="preserve">Compreende os empréstimos contratuais ou mobiliários assumidos dentro do país e transacionados, em regra, em moeda nacional, com vencimento no curto prazo, inclusive duplicatas descontadas. </t>
  </si>
  <si>
    <t>EMPRÉSTIMOS A CURTO PRAZO – INTERNO - CONSOLIDAÇÃO</t>
  </si>
  <si>
    <t>Compreende/Registra os empréstimos contratuais ou mobiliários assumidos dentro do país e transacionados, em regra, em moeda nacional, com vencimento no curto prazo, inclusive duplicatas descontadas. Compreende os saldos que não serão excluídos nos demonstrativos consolidados do orçamento fiscal e da seguridade social (OFSS).</t>
  </si>
  <si>
    <t>EMPRÉSTIMOS A CURTO PRAZO – INTERNO – INTRA OFSS</t>
  </si>
  <si>
    <t>Compreende/Registra os empréstimos contratuais ou mobiliários assumidos dentro do país e transacionados, em regra, em moeda nacional, com vencimento no curto prazo, inclusive duplicatas descontadas. Compreende os saldos que serão excluídos nos demonstrativos consolidados do orçamento fiscal e da seguridade social (OFSS).</t>
  </si>
  <si>
    <t>EMPRÉSTIMOS A CURTO PRAZO – INTERNO - INTER OFSS - UNIÃO</t>
  </si>
  <si>
    <t>Compreende/Registra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</si>
  <si>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EMPRÉSTIMOS A CURTO PRAZO - INTERNO - INTER OFSS - ESTADO</t>
  </si>
  <si>
    <t>Compreende/Registra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</si>
  <si>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EMPRÉSTIMOS A CURTO PRAZO - INTERNO-INTER OFSS - MUNICÍPIO</t>
  </si>
  <si>
    <t>Compreende/Registra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</si>
  <si>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EMPRÉSTIMOS A CURTO PRAZO - EXTERNO</t>
  </si>
  <si>
    <t xml:space="preserve">Compreende os empréstimos contratuais ou mobiliários assumidos no exterior e transacionados, em regra, em moeda estrangeira, com vencimento no curto prazo. </t>
  </si>
  <si>
    <t>EMPRÉSTIMOS A CURTO PRAZO- EXTERNO CONSOLIDAÇÃO</t>
  </si>
  <si>
    <t xml:space="preserve">Compreende/Registra os empréstimos contratuais ou mobiliários assumidos no exterior e transacionados, em regra, em moeda estrangeira, com vencimento no curto prazo. Compreende os saldos que não serão excluídos nos demonstrativos consolidados do orçamento fiscal e da seguridade social (OFSS). </t>
  </si>
  <si>
    <t>FINANCIAMENTOS A CURTO PRAZO - INTERNO</t>
  </si>
  <si>
    <t xml:space="preserve">Compreende as transações cujos recursos tomados possuem destinação específica, são obrigações decorrentes de aquisições assumidas dentro do país e transacionadas, em regra, em moeda nacional, com vencimento no curto prazo. </t>
  </si>
  <si>
    <t>FINANCIAMENTOS A CURTO PRAZO- INTERNO - CONSOLIDAÇÃO</t>
  </si>
  <si>
    <t>Compreende as transações cujos recursos tomados possuem destinação específica, são obrigações decorrentes de aquisições assumidas dentro do país e transacionadas, em regra, em moeda nacional, com vencimento no curto prazo. Compreende os saldos que não serão excluídos nos demonstrativos consolidados do orçamento fiscal e da seguridade social (OFSS).</t>
  </si>
  <si>
    <t>FINANCIAMENTOS A CURTO PRAZO- INTERNO -  INTRA OFSS</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</si>
  <si>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do mesmo ente.</t>
  </si>
  <si>
    <t>FINANCIAMENTOS A CURTO PRAZO- INTERNO -INTER OFSS - UNIÃO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</si>
  <si>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a União.</t>
  </si>
  <si>
    <t>FINANCIAMENTOS A CURTO PRAZO – INTERNO - INTER OFSS - ESTADO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</si>
  <si>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estado.</t>
  </si>
  <si>
    <t>FINANCIAMENTOS A CURTO PRAZO – INTERNO - INTER OFSS - MUNICÍPIO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</si>
  <si>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município.</t>
  </si>
  <si>
    <t>FINANCIAMENTO A CURTO PRAZO - EXTERNO</t>
  </si>
  <si>
    <t>Compreende as transações cujos recursos tomados possuem destinação específica, são obrigações decorrentes de aquisições assumidas no exterior e transacionadas, em regra, em moeda estrangeira, com vencimento no curto prazo.</t>
  </si>
  <si>
    <t>FINANCIAMENTO A CURTO PRAZO - EXTERNO - CONSOLIDAÇÃO</t>
  </si>
  <si>
    <t>Compreende as transações cujos recursos tomados possuem destinação específica, são obrigações decorrentes de aquisições assumidas no exterior e transacionadas, em regra, em moeda estrangeira, com vencimento no curto prazo. Compreende os saldos que não serão excluídos nos demonstrativos consolidados do orçamento fiscal e da seguridade social (OFSS).</t>
  </si>
  <si>
    <t>JUROS E ENCARGOS A PAGAR DE EMPRÉSTIMOS E FINANCIAMENTOS A CURTO PRAZO - INTERNO</t>
  </si>
  <si>
    <t>Compreende os juros e encargos financeiros referentes a empréstimos e financiamentos, reconhecidos pelo regime de competência e pagáveis a curto prazo, assumidos dentro do país e transacionados, em regra, em moeda nacional, com vencimento no curto prazo.</t>
  </si>
  <si>
    <t>JUROS E ENCARGOS A PAGAR DE EMPRÉSTIMOS E FINANCIAMENTOS A CURTO PRAZO - INTERNO - CONSOLIDAÇÃO</t>
  </si>
  <si>
    <t>Compreende/Registra os juros e encargos financeiros referentes a empréstimos e financiamentos, reconhecidos pelo regime de competência e pagáveis a curto prazo, assumidos dentro do país e transacionados, em regra, em moeda nacional, com vencimento no curto prazo. Compreende os saldos que não serão excluídos nos demonstrativos consolidados do orçamento fiscal e da seguridade social (OFSS).</t>
  </si>
  <si>
    <t>JUROS E ENCARGOS A PAGAR DE EMPRÉSTIMOS E FINANCIAMENTOS A CURTO PRAZO - INTRA - OFSS</t>
  </si>
  <si>
    <t>Compreende/Registra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do mesmo ente.</t>
  </si>
  <si>
    <t>JUROS E ENCARGOS A PAGAR DE EMPRÉSTIMOS E FINANCIAMENTOS A CURTO PRAZO – INTERNO -INTER OFSS - UNIÃO</t>
  </si>
  <si>
    <t>Compreende/Registra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</si>
  <si>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JUROS E ENCARGOS A PAGAR DE EMPRÉSTIMOS E FINANCIAMENTOS A CURTO PRAZO – INTERNO -INTER OFSS - ESTADO</t>
  </si>
  <si>
    <t>Compreende/Registra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</si>
  <si>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JUROS E ENCARGOS A PAGAR DE EMPRÉSTIMOS E FINANCIAMENTOS A CURTO PRAZO – INTERNO -INTER OFSS - MUNICÍPIO</t>
  </si>
  <si>
    <t>Compreende/Registra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</si>
  <si>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JUROS E ENCARGOS A PAGAR DE EMPRÉSTIMOS E FINANCIAMENTOS A CURTO PRAZO - EXTERNO</t>
  </si>
  <si>
    <t>Compreende os juros e encargos financeiros referentes a empréstimos e financiamentos, reconhecidos pelo regime de competência e pagáveis a curto prazo, assumidos no exterior e transacionados, em regra, em moeda estrangeira, com vencimento no curto prazo.</t>
  </si>
  <si>
    <t>JUROS E ENCARGOS A PAGAR DE EMPRÉSTIMOS E FINANCIAMENTOS A CURTO PRAZO – EXTERNO - CONSOLIDAÇÃO</t>
  </si>
  <si>
    <t>Compreende/Registra os juros e encargos financeiros referentes a empréstimos e financiamentos, reconhecidos pelo regime de competência e pagáveis a curto prazo, assumidos no exterior e transacionados, em regra, em moeda estrangeira, com vencimento no curto prazo. Compreende os saldos que não serão excluídos nos demonstrativos consolidados do orçamento fiscal e da seguridade social (OFSS).</t>
  </si>
  <si>
    <t>(-) ENCARGOS FINANCEIROS A APROPRIAR - INTERNO</t>
  </si>
  <si>
    <t>Compreende os encargos financeiros estabelecidos em valores prefixados, inclusos como contrapartida nas contas de empréstimo e de financiamento a curto prazo - interno, mas que ainda não transcorreram por não ter ocorrido ainda o fato gerador.</t>
  </si>
  <si>
    <t>(-) ENCARGOS FINANCEIROS A APROPRIAR – INTERNO - CONSOLIDAÇÃO</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</si>
  <si>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não serão excluídos nos demonstrativos consolidados do orçamento fiscal e da seguridade social (OFSS).</t>
  </si>
  <si>
    <t>(-) ENCARGOS FINANCEIROS A APROPRIAR – INTERNO - INTRA</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</si>
  <si>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t>
  </si>
  <si>
    <t>(-) ENCARGOS FINANCEIROS A APROPRIAR – INTERNO – INTER OFSS - UNIÃO</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</si>
  <si>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</si>
  <si>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 ENCARGOS FINANCEIROS A APROPRIAR – INTERNO – INTER OFSS - ESTADO</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</si>
  <si>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</si>
  <si>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 ENCARGOS FINANCEIROS A APROPRIAR – INTERNO – INTER OFSS – MUNICÍPIO</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</si>
  <si>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</si>
  <si>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 ENCARGOS FINANCEIROS A APROPRIAR - EXTERNO</t>
  </si>
  <si>
    <t>Compreende os encargos financeiros estabelecidos em valores prefixados, inclusos como contrapartida nas contas de empréstimo e de financiamento a curto prazo - externo, mas que ainda não transcorreram por não ter ocorrido ainda o fato gerador.</t>
  </si>
  <si>
    <t>(-) ENCARGOS FINANCEIROS A APROPRIAR- CONSOLIDAÇÃO</t>
  </si>
  <si>
    <t>Compreende/Registra os encargos financeiros estabelecidos em valores prefixados, inclusos como contrapartida nas contas de empréstimo e de financiamento a curto prazo - externo, mas que ainda não transcorreram por não ter ocorrido ainda o fato gerador.  Compreende os saldos que não serão excluídos nos demonstrativos consolidados do orçamento fiscal e da seguridade social (OFSS).</t>
  </si>
  <si>
    <t>(-) ENCARGOS FINANCEIROS A APROPRIAR-  INTRA OFSS</t>
  </si>
  <si>
    <t>Compreende os encargos financeiros estabelecidos em valores prefixados, inclusos como contrapartida nas contas de empréstimo e de financiamento a curto prazo - externo, mas que ainda não transcorreram por não ter ocorrido ainda o fato gerador. Compreende os saldos que serão excluídos nos demonstrativos consolidados do Orçamento Fiscal e da Seguridade Social (OFSS) do mesmo ente.</t>
  </si>
  <si>
    <t>(-) ENCARGOS FINANCEIROS A APROPRIAR-  INTER OFSS - UNIÃO</t>
  </si>
  <si>
    <t>Compreende os encargos financeiros estabelecidos em valores prefixados, inclusos como contrapartida nas contas de empréstimo e de financiamento a curto prazo - externo,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</si>
  <si>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 ENCARGOS FINANCEIROS A APROPRIAR-  INTER OFSS - ESTADO</t>
  </si>
  <si>
    <t>Compreende os encargos financeiros estabelecidos em valores prefixados, inclusos como contrapartida nas contas de empréstimo e de financiamento a curto prazo - externo,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</si>
  <si>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 ENCARGOS FINANCEIROS A APROPRIAR-  INTER OFSS - MUNICÍPIO</t>
  </si>
  <si>
    <t>Compreende os encargos financeiros estabelecidos em valores prefixados, inclusos como contrapartida nas contas de empréstimo e de financiamento a curto prazo - externo,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</si>
  <si>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FORNECEDORES E CONTAS A PAGAR A CURTO PRAZO</t>
  </si>
  <si>
    <t>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inclusive os precatórios decorrentes dessas obrigações, com vencimento no curto prazo.</t>
  </si>
  <si>
    <t>FORNECEDORES E CONTAS A PAGAR NACIONAIS A CURTO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</si>
  <si>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</si>
  <si>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FORNECEDORES E CONTAS A PAGAR NACIONAIS A CURTO PRAZO - CONSOLIDAÇÃO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</si>
  <si>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</si>
  <si>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FORNECEDORES E CONTAS A PAGAR NACIONAIS A CURTO PRAZO -  INTRA OFSS</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</si>
  <si>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do mesmo ente.</t>
  </si>
  <si>
    <t>FORNECEDORES E CONTAS A PAGAR NACIONAIS A CURTO PRAZO -  INTER OFSS - UNIÃO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</si>
  <si>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a União.</t>
  </si>
  <si>
    <t>FORNECEDORES E CONTAS A PAGAR NACIONAIS A CURTO PRAZO -  INTER OFSS - ESTADO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</si>
  <si>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um estado.</t>
  </si>
  <si>
    <t>FORNECEDORES E CONTAS A PAGAR NACIONAIS A CURTO PRAZO -  INTER OFSS - MUNICÍPIO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</si>
  <si>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um município.</t>
  </si>
  <si>
    <t>FORNECEDORES E CONTAS A PAGAR ESTRANGEIROS A CURTO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</si>
  <si>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</si>
  <si>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FORNECEDORES E CONTAS A PAGAR ESTRANGEIROS A CURTO PRAZO - CONSOLIDAÇÃO</t>
  </si>
  <si>
    <t>Compreende/Registra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</si>
  <si>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OBRIGAÇÕES FISCAIS A CURTO PRAZO</t>
  </si>
  <si>
    <t>Compreende as obrigações das entidades com o governo relativas a impostos, taxas e contribuições com vencimento no curto prazo.</t>
  </si>
  <si>
    <t>OBRIGAÇÕES FISCAIS A CURTO PRAZO COM A UNIÃO</t>
  </si>
  <si>
    <t>Compreende as obrigações das entidades com o governo federal relativas a impostos, taxas e contribuições, com vencimento no curto prazo.</t>
  </si>
  <si>
    <t>OBRIGAÇÕES FISCAIS A CURTO PRAZO COM A UNIÃO- CONSOLIDAÇÃO</t>
  </si>
  <si>
    <t>Compreende/Registra as obrigações das entidades com o governo federal relativas a impostos, taxas e contribuições, com vencimento no curto prazo. Compreende os saldos que não serão excluídos nos demonstrativos consolidados do orçamento fiscal e da seguridade social (OFSS).</t>
  </si>
  <si>
    <t>OBRIGAÇÕES FISCAIS A CURTO PRAZO COM A UNIÃO - INTRA OFSS</t>
  </si>
  <si>
    <t>Compreende/Registra as obrigações das entidades com o governo federal relativas a impostos, taxas e contribuições, com vencimento no curto prazo. Compreende os saldos que serão excluídos nos demonstrativos consolidados do orçamento fiscal e da seguridade social (OFSS) do ente.</t>
  </si>
  <si>
    <t>OBRIGAÇÕES FISCAIS A CURTO PRAZO COM A UNIÃO - INTER OFSS - UNIÃO</t>
  </si>
  <si>
    <t>Compreende/Registra as obrigações das entidades com o governo federal relativas a impostos, taxas e contribuições, com vencimento no curto prazo. Compreende os saldos que serão excluídos nos demonstrativos consolidados do Orçamento Fiscal e da Seguridade Social (OFSS) de entes públicos distintos, resultantes das transações entre o ente e a União.</t>
  </si>
  <si>
    <t>OBRIGAÇÕES FISCAIS A CURTO PRAZO COM OS ESTADOS</t>
  </si>
  <si>
    <t>Compreende as obrigações das entidades com os tributos de competência estadual com vencimento no curto prazo.</t>
  </si>
  <si>
    <t>OBRIGAÇÕES FISCAIS A CURTO PRAZO COM OS ESTADOS- CONSOLIDAÇÃO</t>
  </si>
  <si>
    <t>Compreende/Registra as obrigações das entidades com os tributos de competência estadual com vencimento no curto prazo. Compreende os saldos que não serão excluídos nos demonstrativos consolidados do orçamento fiscal e da seguridade social (OFSS).</t>
  </si>
  <si>
    <t>OBRIGAÇÕES FISCAIS A CURTO PRAZO COM OS ESTADOS - INTRA OFSS</t>
  </si>
  <si>
    <t>Compreende/Registra as obrigações das entidades com os tributos de competência estadual com vencimento no curto prazo. Compreende os saldos que serão excluídos nos demonstrativos consolidados do orçamento fiscal e da seguridade social (OFSS) do ente.</t>
  </si>
  <si>
    <t>OBRIGAÇÕES FISCAIS A CURTO PRAZO COM OS ESTADOS - INTER OFSS - ESTADO</t>
  </si>
  <si>
    <t>Compreende/Registra as obrigações das entidades com os tributos de competência estadual com vencimento no curto prazo. Compreende os saldos que serão excluídos nos demonstrativos consolidados do Orçamento Fiscal e da Seguridade Social (OFSS) de entes públicos distintos, resultantes das transações entre o ente e um estado.</t>
  </si>
  <si>
    <t>OBRIGAÇÕES FISCAIS A CURTO PRAZO COM OS MUNICÍPIOS</t>
  </si>
  <si>
    <t>Compreende as obrigações das entidades com os tributos de competência municipal com vencimento no curto prazo.</t>
  </si>
  <si>
    <t>OBRIGAÇÕES FISCAIS A CURTO PRAZO COM OS MUNICÍPIOS - CONSOLIDAÇÃO</t>
  </si>
  <si>
    <t>Compreende/Registra as obrigações das entidades com os tributos de competência municipal com vencimento no curto prazo. Compreende os saldos que não serão excluídos nos demonstrativos consolidados do orçamento fiscal e da seguridade social (OFSS).</t>
  </si>
  <si>
    <t>OBRIGAÇÕES FISCAIS A CURTO PRAZO COM OS MUNICÍPIOS – INTRA OFSS</t>
  </si>
  <si>
    <t>Compreende/Registra as obrigações das entidades com os tributos de competência municipal com vencimento no curto prazo. Compreende os saldos que serão excluídos nos demonstrativos consolidados do orçamento fiscal e da seguridade social (OFSS) do ente.</t>
  </si>
  <si>
    <t>OBRIGAÇÕES FISCAIS A CURTO PRAZO COM OS MUNICÍPIOS – INTER OFSS - MUNICÍPIO</t>
  </si>
  <si>
    <t>Compreende/Registra as obrigações das entidades com os tributos de competência municipal com vencimento no curto prazo. Compreende os saldos que serão excluídos nos demonstrativos consolidados do Orçamento Fiscal e da Seguridade Social (OFSS) de entes públicos distintos, resultantes das transações entre o ente e um município.</t>
  </si>
  <si>
    <t>OBRIGAÇÕES DE REPARTIÇÃO A OUTROS ENTES</t>
  </si>
  <si>
    <t xml:space="preserve">Compreende os valores arrecadados de impostos e outras receitas a serem repartidos aos estados, Distrito Federal e Municípios. </t>
  </si>
  <si>
    <t>OBRIGAÇÕES DE REPARTIÇÃO A OUTROS ENTES - INTER OFSS - UNIÃO</t>
  </si>
  <si>
    <t>Compreende/Registra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a União.</t>
  </si>
  <si>
    <t>OBRIGAÇÕES DE REPARTIÇÃO A OUTROS ENTES - INTER OFSS - ESTADO</t>
  </si>
  <si>
    <t>Compreende/Registra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estado.</t>
  </si>
  <si>
    <t>OBRIGAÇÕES DE REPARTIÇÃO A OUTROS ENTES - INTER OFSS - MUNICÍPIO</t>
  </si>
  <si>
    <t>Compreende/Registra os valores arrecadados de impostos e outras receitas a serem repartidos aos estados, Distrito Federal e Municípios. Compreende os saldos que serão excluídos nos demonstrativos consolidados do Orçamento Fiscal e da Seguridade Social (OFSS) de entes públicos distintos, resultantes das transações entre o ente e um município.</t>
  </si>
  <si>
    <t>PROVISÕES A CURTO PRAZO</t>
  </si>
  <si>
    <t>Compreende os passivos de prazo ou de valor incertos, com probabilidade de ocorrerem no curto prazo.</t>
  </si>
  <si>
    <t>PROVISÃO PARA RISCOS TRABALHISTAS A CURTO PRAZO</t>
  </si>
  <si>
    <t>Compreende os passivos de prazo ou de valor incertos, relacionados a pagamento de reclamações trabalhistas, com probabilidade de ocorrerem no curto prazo.</t>
  </si>
  <si>
    <t>PROVISÃO PARA RISCOS TRABALHISTAS A CURTO PRAZO - CONSOLIDAÇÃO</t>
  </si>
  <si>
    <t>Compreende/Registra os passivos de prazo ou de valor incertos, relacionados a pagamento de reclamações trabalhistas, com probabilidade de ocorrerem no curto prazo. Compreende os saldos que não serão excluídos nos demonstrativos consolidados do orçamento fiscal e da seguridade social (OFSS).</t>
  </si>
  <si>
    <t>PROVISÕES PARA RISCOS FISCAIS A CURTO PRAZO</t>
  </si>
  <si>
    <t>Compreende os passivos de prazo ou de valor incertos, relacionados ao pagamento de autuações fiscais, com probabilidade de ocorrerem no curto prazo.</t>
  </si>
  <si>
    <t>PROVISÕES PARA RISCOS FISCAIS A CURTO PRAZO - CONSOLIDAÇÃO</t>
  </si>
  <si>
    <t>Compreende/Registra os passivos de prazo ou de valor incertos, relacionados ao pagamento de autuações fiscais, com probabilidade de ocorrerem no curto prazo. Compreende os saldos que não serão excluídos nos demonstrativos consolidados do orçamento fiscal e da seguridade social (OFSS).</t>
  </si>
  <si>
    <t>PROVISÕES PARA RISCOS FISCAIS A CURTO PRAZO -  INTRA OFSS</t>
  </si>
  <si>
    <t>Compreende os passivos de prazo ou de valor incertos, relacionados ao pagamento de autuações fiscais, com probabilidade de ocorrerem no curto prazo. Compreende os saldos que serão excluídos nos demonstrativos consolidados do Orçamento Fiscal e da Seguridade Social (OFSS) do mesmo ente.</t>
  </si>
  <si>
    <t>PROVISÕES PARA RISCOS FISCAIS A CURTO PRAZO -  INTER OFSS - UNIÃO</t>
  </si>
  <si>
    <t>Compreende os passivos de prazo ou de valor incertos, relacionados ao pagamento de autuações fiscais, com probabilidade de ocorrerem no curto prazo. Compreende os saldos que serão excluídos nos demonstrativos consolidados do Orçamento Fiscal e da Seguridade Social (OFSS) de entes públicos distintos, resultantes das transações entre o ente e a União.</t>
  </si>
  <si>
    <t>PROVISÕES PARA RISCOS FISCAIS A CURTO PRAZO -  INTER OFSS - ESTADO</t>
  </si>
  <si>
    <t>Compreende os passivos de prazo ou de valor incertos, relacionados ao pagamento de autuações fiscais, com probabilidade de ocorrerem no curto prazo. Compreende os saldos que serão excluídos nos demonstrativos consolidados do Orçamento Fiscal e da Seguridade Social (OFSS) de entes públicos distintos, resultantes das transações entre o ente e um estado.</t>
  </si>
  <si>
    <t>PROVISÕES PARA RISCOS FISCAIS A CURTO PRAZO -  INTER OFSS - MUNICÍPIO</t>
  </si>
  <si>
    <t>Compreende os passivos de prazo ou de valor incertos, relacionados ao pagamento de autuações fiscais, com probabilidade de ocorrerem no curto prazo. Compreende os saldos que serão excluídos nos demonstrativos consolidados do Orçamento Fiscal e da Seguridade Social (OFSS) de entes públicos distintos, resultantes das transações entre o ente e um município.</t>
  </si>
  <si>
    <t>PROVISÃO PARA RISCOS CÍVEIS A CURTO PRAZO</t>
  </si>
  <si>
    <t>Compreende os passivos de prazo ou de valor incertos, relacionados a pagamento de indenizações a fornecedores e clientes, com probabilidade de ocorrerem no curto prazo.</t>
  </si>
  <si>
    <t>PROVISÃO PARA RISCOS CÍVEIS A CURTO PRAZO - CONSOLIDAÇÃO</t>
  </si>
  <si>
    <t>Compreende/Registra os passivos de prazo ou de valor incertos, relacionados a pagamento de indenizações a fornecedores e clientes, com probabilidade de ocorrerem no curto prazo. Compreende os saldos que não serão excluídos nos demonstrativos consolidados do orçamento fiscal e da seguridade social (OFSS).</t>
  </si>
  <si>
    <t>PROVISÃO PARA RISCOS CÍVEIS A CURTO PRAZO -  INTRA OFSS</t>
  </si>
  <si>
    <t>Compreende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do mesmo ente.</t>
  </si>
  <si>
    <t>PROVISÃO PARA RISCOS CÍVEIS A CURTO PRAZO -  INTER OFSS - UNIÃO</t>
  </si>
  <si>
    <t>Compreende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a União.</t>
  </si>
  <si>
    <t>PROVISÃO PARA RISCOS CÍVEIS A CURTO PRAZO -  INTER OFSS - ESTADO</t>
  </si>
  <si>
    <t>Compreende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um estado.</t>
  </si>
  <si>
    <t>PROVISÃO PARA RISCOS CÍVEIS A CURTO PRAZO -  INTER OFSS - MUNICÍPIO</t>
  </si>
  <si>
    <t>Compreende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um município.</t>
  </si>
  <si>
    <t>PROVISÃO PARA REPARTIÇÃO DE CRÉDITOS A CURTO PRAZO</t>
  </si>
  <si>
    <t>Compreende os passivos de prazo ou de valores incertos relacionados aos créditos tributários e não tributários reconhecidos no lançamento por parte do agente arrecadador, a serem repartidos com outros entes da federação ou entidades, conforme previsão legal. Na arrecadação, esta provisão será revertida em conta específica de passivo.</t>
  </si>
  <si>
    <t>PROVISÃO PARA REPARTIÇÃO DE CRÉDITOS A CURTO PRAZO - CONSOLIDAÇÃO</t>
  </si>
  <si>
    <t>Compreende/Registra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não serão excluídos nos demonstrativos consolidados do orçamento fiscal e da seguridade social (OFSS).</t>
  </si>
  <si>
    <t>PROVISÃO PARA REPARTIÇÃO DE CRÉDITOS A CURTO PRAZO - INTRA OFSS</t>
  </si>
  <si>
    <t>Compreente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do mesmo ente. Na arrecadação, esta provisão será revertida em conta específica de passivo.</t>
  </si>
  <si>
    <t>PROVISÃO PARA REPARTIÇÃO DE CRÉDITOS A CURTO PRAZO - INTER OFSS - UNIÃO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</si>
  <si>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a União. Na arrecadação, esta provisão será revertida em conta específica de passivo.</t>
  </si>
  <si>
    <t>PROVISÃO PARA REPARTIÇÃO DE CRÉDITOS A CURTO PRAZO - INTER OFSS - ESTADO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</si>
  <si>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estado. Na arrecadação, esta provisão será revertida em conta específica de passivo.</t>
  </si>
  <si>
    <t>PROVISÃO PARA REPARTIÇÃO DE CRÉDITOS A CURTO PRAZO - INTER OFSS - MUNICÍPIO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</si>
  <si>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município. Na arrecadação, esta provisão será revertida em conta específica de passivo.</t>
  </si>
  <si>
    <t>PROVISÃO PARA RISCOS DECORRENTES DE CONTRATOS DE PPP A CURTO PRAZO</t>
  </si>
  <si>
    <r>
      <t>Compreende os passivos de prazo ou de valores incertos relacionados aos riscos de demanda, construção, disponibilidade ou outros riscos decorrentes de contratos de PPP, de acordo com a Lei n. 11.079/2004.</t>
    </r>
    <r>
      <rPr>
        <strike/>
        <sz val="10"/>
        <rFont val="Calibri"/>
        <family val="2"/>
        <scheme val="minor"/>
      </rPr>
      <t>Compreende os passivos de prazo ou de valores incertos relacionados aos riscos de demanda, construção, disponibilidade ou outros riscos decorrentes de contratos de PPP.</t>
    </r>
  </si>
  <si>
    <t>PROVISÃO PARA RISCOS DECORRENTES DE CONTRATOS DE PPP A CURTO PRAZO- CONSOLIDAÇÃO</t>
  </si>
  <si>
    <r>
      <t>Compreende os passivos de prazo ou de valores incertos relacionados aos riscos de demanda, construção, disponibilidade ou outros riscos decorrentes de contratos de PPP, de acordo com a Lei n. 11.079/2004. Compreende os valores de operações efetuadas entre uma unidade pertencente ao orçamento fiscal e da seguridade social (OFSS) com pessoa ou unidade que não pertença ao OFSS de ente público, alem dos demais fatos que não compreendem transações entre partes.</t>
    </r>
    <r>
      <rPr>
        <strike/>
        <sz val="10"/>
        <rFont val="Calibri"/>
        <family val="2"/>
        <scheme val="minor"/>
      </rPr>
      <t>Compreende/Registra os passivos de prazo ou de valores incertos relacionados aos riscos de demanda, construção, disponibilidade ou outros riscos decorrentes de contratos de PPP. Compreende os valores de operações efetuadas entre uma unidade pertencente ao orçamento fiscal e da seguridade social (OFSS) com pessoa ou unidade que não pertença ao OFSS de ente público, alem dos demais fatos que não compreendem transações entre partes.</t>
    </r>
  </si>
  <si>
    <t>PROVISÃO PARA OBRIGAÇÕES DECORRENTES DA ATUAÇÃO GOVERNAMENTAL A CURTO PRAZO</t>
  </si>
  <si>
    <t>Compreende os passivos de prazo ou de valores incertos relacionados a programas governamentais, como subsídios, auxílios, desonerações, assunção de obrigações ou outros.</t>
  </si>
  <si>
    <t>PROVISÃO PARA OBRIGAÇÕES DECORRENTES DA ATUAÇÃO GOVERNAMENTAL A CURTO PRAZO – CONSOLIDAÇÃO</t>
  </si>
  <si>
    <t>Compreende/Registra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</si>
  <si>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PROVISÃO PARA OBRIGAÇÕES DECORRENTES DA ATUAÇÃO GOVERNAMENTAL A CURTO PRAZO –  INTRA OFSS</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</si>
  <si>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</si>
  <si>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PROVISÃO PARA OBRIGAÇÕES DECORRENTES DA ATUAÇÃO GOVERNAMENTAL A CURTO PRAZO –  INTER OFSS - UNIÃO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</si>
  <si>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</si>
  <si>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PROVISÃO PARA OBRIGAÇÕES DECORRENTES DA ATUAÇÃO GOVERNAMENTAL A CURTO PRAZO –  INTER OFSS - ESTADO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</si>
  <si>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</si>
  <si>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PROVISÃO PARA OBRIGAÇÕES DECORRENTES DA ATUAÇÃO GOVERNAMENTAL A CURTO PRAZO –  INTER OFSS - MUNICÍPIO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</si>
  <si>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</si>
  <si>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OUTRAS PROVISÕES A CURTO PRAZO</t>
  </si>
  <si>
    <t>Compreende os demais passivos de prazo ou de valor incertos, com prazo provável no curto prazo, não classificadas anteriormente neste plano de contas.</t>
  </si>
  <si>
    <t>OUTRAS PROVISÕES A CURTO PRAZO - CONSOLIDAÇÃO</t>
  </si>
  <si>
    <t>Compreende/Registra os demais passivos de prazo ou de valor incertos, com prazo provável no curto prazo, não classificadas anteriormente neste plano de contas. Compreende os saldos que não serão excluídos nos demonstrativos consolidados do orçamento fiscal e da seguridade social (OFSS).</t>
  </si>
  <si>
    <t>OUTRAS PROVISÕES A CURTO PRAZO -  INTRA OFSS</t>
  </si>
  <si>
    <t>Compreende os demais passivos de prazo ou de valor incertos, com probabilidade de ocorrerem no curto prazo, não classificadas anteriormente neste plano de contas. Compreende os saldos que serão excluídos nos demonstrativos consolidados do Orçamento Fiscal e da Seguridade Social (OFSS) do mesmo ente.</t>
  </si>
  <si>
    <t>OUTRAS PROVISÕES A CURTO PRAZO -  INTER OFSS - UNIÃO</t>
  </si>
  <si>
    <t>Compreende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a União.</t>
  </si>
  <si>
    <t>OUTRAS PROVISÕES A CURTO PRAZO -  INTER OFSS - ESTADO</t>
  </si>
  <si>
    <t>Compreende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um estado.</t>
  </si>
  <si>
    <t>OUTRAS PROVISÕES A CURTO PRAZO -  INTER OFSS - MUNICÍPIO</t>
  </si>
  <si>
    <t>Compreende os demais passivos de prazo ou de valor incertos, com probabilidade de ocorrerem no curto prazo, não classificadas anteriormente neste plano de contas.Compreende os saldos que serão excluídos nos demonstrativos consolidados do Orçamento Fiscal e da Seguridade Social (OFSS) de entes públicos distintos, resultantes das transações entre o ente e um município.</t>
  </si>
  <si>
    <t>DEMAIS OBRIGAÇÕES A CURTO PRAZO</t>
  </si>
  <si>
    <t xml:space="preserve">Compreende as obrigações da entidade junto a terceiros não inclusas nos subgrupos anteriores, com vencimento no curto prazo, inclusive os precatórios decorrentes dessas obrigações, com vencimento no curto prazo. </t>
  </si>
  <si>
    <t>ADIANTAMENTOS DE CLIENTES</t>
  </si>
  <si>
    <t>Compreende as antecipações recebidas por operações de fornecimento de bens ou prestação de serviços e que ensejem a devolução da quantia recebida, caso a operação não ocorra, nos termos do art. 29, inciso III da LC 101/2000.</t>
  </si>
  <si>
    <t>ADIANTAMENTOS DE CLIENTES- CONSOLIDAÇÃO</t>
  </si>
  <si>
    <t>Compreende/Registra as antecipações recebidas por operações de fornecimento de bens ou prestação de serviços e que ensejem a devolução da quantia recebida, caso a operação não ocorra, nos termos do art. 29, inciso III da LC 101/2000. Compreende os saldos que não serão excluídos nos demonstrativos consolidados do orçamento fiscal e da seguridade social (OFSS).</t>
  </si>
  <si>
    <t>ADIANTAMENTOS DE CLIENTES-  INTRA OFSS</t>
  </si>
  <si>
    <t>Compreende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do mesmo ente.</t>
  </si>
  <si>
    <t>ADIANTAMENTOS DE CLIENTES-  INTER OFSS - UNIÃO</t>
  </si>
  <si>
    <t>Compreende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a União</t>
  </si>
  <si>
    <t>ADIANTAMENTOS DE CLIENTES-  INTER OFSS - ESTADO</t>
  </si>
  <si>
    <t>Compreende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um estado.</t>
  </si>
  <si>
    <t>ADIANTAMENTOS DE CLIENTES-  INTER OFSS - MUNICÍPIO</t>
  </si>
  <si>
    <t>Compreende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um município.</t>
  </si>
  <si>
    <t>OBRIGAÇÕES POR DANOS A TERCEIROS</t>
  </si>
  <si>
    <t>Compreende os valores exigíveis no curto prazo, provenientes de danos a terceiros.</t>
  </si>
  <si>
    <t>OBRIGAÇÕES POR DANOS A TERCEIROS - CONSOLIDAÇÃO</t>
  </si>
  <si>
    <t>Compreende/Registra os valores exigíveis no curto prazo, provenientes de danos a terceiros. Compreende os saldos que não serão excluídos nos demonstrativos consolidados do orçamento fiscal e da seguridade social (OFSS).</t>
  </si>
  <si>
    <t>OBRIGAÇÕES POR DANOS A TERCEIROS -  INTRA OFSS</t>
  </si>
  <si>
    <t>Compreende os valores exigíveis no curto prazo, provenientes de danos a terceiros. Compreende os saldos que serão excluídos nos demonstrativos consolidados do Orçamento Fiscal e da Seguridade Social (OFSS) do mesmo ente.</t>
  </si>
  <si>
    <t>OBRIGAÇÕES POR DANOS A TERCEIROS -  INTER OFSS - UNIÃO</t>
  </si>
  <si>
    <t>Compreende os valores exigíveis no curto prazo, provenientes de danos a terceiros. Compreende os saldos que serão excluídos nos demonstrativos consolidados do Orçamento Fiscal e da Seguridade Social (OFSS) de entes públicos distintos, resultantes das transações entre o ente e a União.</t>
  </si>
  <si>
    <t>OBRIGAÇÕES POR DANOS A TERCEIROS -  INTER OFSS - ESTADO</t>
  </si>
  <si>
    <t>Compreende os valores exigíveis no curto prazo, provenientes de danos a terceiros. Compreende os saldos que serão excluídos nos demonstrativos consolidados do Orçamento Fiscal e da Seguridade Social (OFSS) de entes públicos distintos, resultantes das transações entre o ente e um estado.</t>
  </si>
  <si>
    <t>OBRIGAÇÕES POR DANOS A TERCEIROS -  INTER OFSS - MUNICÍPIO</t>
  </si>
  <si>
    <t>Compreende os valores exigíveis no curto prazo, provenientes de danos a terceiros. Compreende os saldos que serão excluídos nos demonstrativos consolidados do Orçamento Fiscal e da Seguridade Social (OFSS) de entes públicos distintos, resultantes das transações entre o ente e um município.</t>
  </si>
  <si>
    <t>ARRENDAMENTO OPERACIONAL A PAGAR</t>
  </si>
  <si>
    <t>Compreende as obrigações a curto prazo referentes a arrendamentos mercantis, nos quais não são transferidos ao arrendador os riscos e benefícios inerentes a propriedade, não havendo a possibilidade de opção de compra do bem arrendado.</t>
  </si>
  <si>
    <t>ARRENDAMENTO OPERACIONAL A PAGAR- CONSOLIDAÇÃO</t>
  </si>
  <si>
    <t>Compreende/Registra as obrigações a curto prazo referentes a arrendamentos mercantis, nos quais não são transferidos ao arrendador os riscos e benefícios inerentes a propriedade, não havendo a possibilidade de opção de compra do bem arrendado. Compreende os saldos que não serão excluídos nos demonstrativos consolidados do orçamento fiscal e da seguridade social (OFSS).</t>
  </si>
  <si>
    <t>ARRENDAMENTO OPERACIONAL A PAGAR-  INTRA OFSS</t>
  </si>
  <si>
    <t>Compreende as obrigações a curto prazo referentes a arrendamentos mercantis, nos quais não são transferidos ao arrendador os riscos e benefícios inerentes a propriedade, não havendo a possibilidade de opção de compra do bem arrendado. Compreende os saldos que serão excluídos nos demonstrativos consolidados do Orçamento Fiscal e da Seguridade Social (OFSS) do mesmo ente.</t>
  </si>
  <si>
    <t>ARRENDAMENTO OPERACIONAL A PAGAR-  INTER OFSS - UNIÃO</t>
  </si>
  <si>
    <t>Compreende as obrigações a curto prazo referentes a arrendamentos mercantis, nos quais não são transferidos ao arrendador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a União.</t>
  </si>
  <si>
    <t>ARRENDAMENTO OPERACIONAL A PAGAR-  INTER OFSS - ESTADO</t>
  </si>
  <si>
    <t>Compreende as obrigações a curto prazo referentes a arrendamentos mercantis, nos quais não são transferidos ao arrendador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um estado.</t>
  </si>
  <si>
    <t>ARRENDAMENTO OPERACIONAL A PAGAR-  INTER OFSS - MUNICÍPIO</t>
  </si>
  <si>
    <t>Compreende as obrigações a curto prazo referentes a arrendamentos mercantis, nos quais não são transferidos ao arrendador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um município.</t>
  </si>
  <si>
    <t>DEBÊNTURES E OUTROS TÍTULOS DE DIVIDA A CURTO PRAZO</t>
  </si>
  <si>
    <t>Compreende os títulos emitidos pela entidade que conferirão aos seus titulares direito de credito contra ela, nas condições constantes da escritura de emissão do título, com vencimento no curto prazo.</t>
  </si>
  <si>
    <t>DEBÊNTURES E OUTROS TÍTULOS DE DIVIDA A CURTO PRAZO- CONSOLIDAÇÃO</t>
  </si>
  <si>
    <t>Compreende/Registra os títulos emitidos pela entidade que conferirão aos seus titulares direito de credito contra ela, nas condições constantes da escritura de emissão do título, com vencimento no curto prazo. Compreende os saldos que não serão excluídos nos demonstrativos consolidados do orçamento fiscal e da seguridade social (OFSS).</t>
  </si>
  <si>
    <t>DEBÊNTURES E OUTROS TÍTULOS DE DÍVIDA A CURTO PRAZO-  INTRA OFSS</t>
  </si>
  <si>
    <t>Compreende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do mesmo ente.</t>
  </si>
  <si>
    <t>DEBÊNTURES E OUTROS TÍTULOS DE DÍVIDA A CURTO PRAZO-  INTER OFSS - UNIÃO</t>
  </si>
  <si>
    <t>Compreende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a União.</t>
  </si>
  <si>
    <t>DEBÊNTURES E OUTROS TÍTULOS DE DÍVIDA A CURTO PRAZO-  INTER OFSS - ESTADO</t>
  </si>
  <si>
    <t>Compreende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um estado.</t>
  </si>
  <si>
    <t>DEBÊNTURES E OUTROS TÍTULOS DE DÍVIDA A CURTO PRAZO-  INTER OFSS - MUNICÍPIO</t>
  </si>
  <si>
    <t>Compreende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um município.</t>
  </si>
  <si>
    <t>DIVIDENDOS E JUROS SOBRE CAPITAL PRÓPRIO A PAGAR</t>
  </si>
  <si>
    <t>Compreende os dividendos aprovados pela assembleia geral a serem pagos aos acionistas e os valores a serem pagos a título de remuneração do capital próprio</t>
  </si>
  <si>
    <t>DIVIDENDOS E JUROS SOBRE CAPITAL PRÓPRIO A PAGAR- CONSOLIDAÇÃO</t>
  </si>
  <si>
    <t>Compreende/Registra os dividendos aprovados pela assembleia geral a serem pagos aos acionistas e os valores a serem pagos a título de remuneração do capital próprio. Compreende os saldos que não serão excluídos nos demonstrativos consolidados do orçamento fiscal e da seguridade social (OFSS).</t>
  </si>
  <si>
    <t>DIVIDENDOS E JUROS SOBRE CAPITAL PRÓPRIO A PAGAR -  INTRA OFSS</t>
  </si>
  <si>
    <t>Compreende os dividendos aprovados pela assembleia geral a serem pagos aos acionistas e os valores a serem pagos a título de remuneração do capital próprio. Compreende os saldos que serão excluídos nos demonstrativos consolidados do Orçamento Fiscal e da Seguridade Social (OFSS) do mesmo ente.</t>
  </si>
  <si>
    <t>DIVIDENDOS E JUROS SOBRE CAPITAL PRÓPRIO A PAGAR -  INTER OFSS - UNIÃO</t>
  </si>
  <si>
    <t>Compreende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a União.</t>
  </si>
  <si>
    <t>DIVIDENDOS E JUROS SOBRE CAPITAL PRÓPRIO A PAGAR -  INTER OFSS - ESTADO</t>
  </si>
  <si>
    <t>Compreende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um estado.</t>
  </si>
  <si>
    <t>DIVIDENDOS E JUROS SOBRE CAPITAL PRÓPRIO A PAGAR -  INTER OFSS - MUNICÍPIO</t>
  </si>
  <si>
    <t>Compreende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um município.</t>
  </si>
  <si>
    <t>OBRIGAÇÕES DECORRENTES DE CONTRATOS DE PPP</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</si>
  <si>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t>
  </si>
  <si>
    <t>OBRIGAÇÕES DECORRENTES DE CONTRATOS DE PPP- CONSOLIDAÇÃO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</si>
  <si>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alem dos demais fatos que não compreendem transações entre partes.</t>
  </si>
  <si>
    <t>DEPÓSITOS DE INSTITUIÇÕES AUTORIZADAS A OPERAR PELO BACEN</t>
  </si>
  <si>
    <t>Compreende as disponibilidades mantidas no Bacen por diversas instituições, a exemplo das reservas bancárias e depósitos compulsórios. Conta de uso exclusivo da União.</t>
  </si>
  <si>
    <t>DEPÓSITOS DE INSTITUIÇÕES AUTORIZADAS A OPERAR PELO BACEN - CONSOLIDAÇÃO</t>
  </si>
  <si>
    <t>Compreende/Registra as disponibilidades mantidas no Bacen por diversas instituições, a exemplo das reservas bancárias e depósitos compulsórios. Conta de uso exclusivo da União. Compreende os saldos que não serão excluídos nos demonstrativos consolidados do orçamento fiscal e da seguridade social (OFSS).</t>
  </si>
  <si>
    <t>VALORES RESTITUÍVEIS</t>
  </si>
  <si>
    <t>Compreende os valores de terceiros ou retenções em nome deles, quando a entidade do setor público for fiel depositaria, exigíveis no curto prazo.</t>
  </si>
  <si>
    <t>VALORES RESTITUÍVEIS - CONSOLIDAÇÃO</t>
  </si>
  <si>
    <t>Compreende/Registra os valores de terceiros ou retenções em nome deles, quando a entidade do setor público for fiel depositaria, exigíveis no curto prazo.  Compreende os saldos que não serão excluídos nos demonstrativos consolidados do orçamento fiscal e da seguridade social (OFSS).</t>
  </si>
  <si>
    <t>VALORES RESTITUÍVEIS – INTRA OFSS</t>
  </si>
  <si>
    <t>Compreende os valores de terceiros ou retenções em nome deles, quando a entidade do setor público for fiel depositaria, exigíveis no curto prazo. Compreende os saldos que serão excluídos nos demonstrativos consolidados do orçamento fiscal e da seguridade social (OFSS).</t>
  </si>
  <si>
    <t>VALORES RESTITUÍVEIS -  INTER OFSS - UNIÃO</t>
  </si>
  <si>
    <t>VALORES RESTITUÍVEIS -  INTER OFSS - ESTADO</t>
  </si>
  <si>
    <t>VALORES RESTITUÍVEIS -  INTER OFSS - MUNICÍPIO</t>
  </si>
  <si>
    <t>OUTRAS OBRIGAÇÕES A CURTO PRAZO</t>
  </si>
  <si>
    <t>Compreende outras obrigações não classificáveis em grupos específicos deste plano de contas, com vencimento no curto prazo.</t>
  </si>
  <si>
    <t>OUTRAS OBRIGAÇÕES A CURTO PRAZO - CONSOLIDAÇÃO</t>
  </si>
  <si>
    <t>Compreende/Registra outras obrigações não classificáveis em grupos específicos deste plano de contas, com vencimento no curto prazo. Compreende os saldos que não serão excluídos nos demonstrativos consolidados do orçamento fiscal e da seguridade social (OFSS).</t>
  </si>
  <si>
    <t>OUTRAS OBRIGAÇÕES A CURTO PRAZO-INTRA OFSS</t>
  </si>
  <si>
    <t>Compreende/Registra outras obrigações não classificáveis em grupos específicos deste plano de contas, com vencimento no curto prazo. Compreende os saldos que serão excluídos nos demonstrativos consolidados do orçamento fiscal e da seguridade social (OFSS) do ente.</t>
  </si>
  <si>
    <t>OUTRAS OBRIGAÇÕES A CURTO PRAZO- INTER OFSS - UNIÃO</t>
  </si>
  <si>
    <t>Compreende/Registra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a União.</t>
  </si>
  <si>
    <t>OUTRAS OBRIGAÇÕES A CURTO PRAZO- INTER OFSS - ESTADO</t>
  </si>
  <si>
    <t>Compreende/Registra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estado.</t>
  </si>
  <si>
    <t>OUTRAS OBRIGAÇÕES A CURTO PRAZO -  INTER OFSS - MUNICÍPIO</t>
  </si>
  <si>
    <t>Compreende/Registra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município.</t>
  </si>
  <si>
    <t>PASSIVO NAO-CIRCULANTE</t>
  </si>
  <si>
    <t>Compreende as obrigações conhecidas e estimadas que não atendam a nenhum dos critérios para serem classificadas no passivo circulante.</t>
  </si>
  <si>
    <t>OBRIGAÇÕES TRABALHISTAS, PREVIDENCIÁRIAS E ASSISTENCIAIS A PAGAR A LONGO PRAZO</t>
  </si>
  <si>
    <t xml:space="preserve">Compreende as obrigações referentes a salários ou remunerações, bem como benefícios aos quais o empregado ou servidor tenha direito, aposentadorias, reformas, pensões e encargos a pagar,  benefícios assistenciais, inclusive os precatórios decorrentes dessas obrigações, com vencimento no longo prazo. </t>
  </si>
  <si>
    <t>Compreende as obrigações a longo prazo referentes a salários ou remunerações, bem como benefícios aos quais o empregado ou servidor tenha direito, quando pagos em data posterior a qual forem incorridos.</t>
  </si>
  <si>
    <t>PESSOAL A PAGAR- CONSOLIDAÇÃO</t>
  </si>
  <si>
    <t>Compreende/Registra as obrigações a longo prazo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</si>
  <si>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Compreende as obrigações a longo prazo referentes a proventos de aposentadoria, reformas ou pensões aos quais o aposentado, reformado ou pensionista tenha direito, quando pagos em data posterior a qual forem incorridos.</t>
  </si>
  <si>
    <t>BENEFÍCIOS PREVIDENCIÁRIOS A PAGAR - CONSOLIDAÇÃO</t>
  </si>
  <si>
    <t>Compreende/Registra as obrigações a longo prazo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</si>
  <si>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BENEFÍCIOS PREVIDENCIÁRIOS A PAGAR -  INTRA OFSS</t>
  </si>
  <si>
    <t>Compreende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</si>
  <si>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BENEFÍCIOS PREVIDENCIÁRIOS A PAGAR -  INTER OFSS - UNIÃO</t>
  </si>
  <si>
    <t>Compreende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</si>
  <si>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BENEFÍCIOS PREVIDENCIÁRIOS A PAGAR -  INTER OFSS - ESTADO</t>
  </si>
  <si>
    <t>Compreende as obrigações a longo prazo referentes a proventos de aposentadoria, reformas ou pensões aos quais o aposentado, reformado ou pensionista tenha direito, quando pagos em data posterior a qual forem incorridos.Compreende os saldos que serão excluídos nos demonstrativos consolidados do Orçamento Fiscal e da Seguridade Social (OFSS) de entes públicos distintos, resultantes das transações entre o ente e um estado.</t>
  </si>
  <si>
    <t>BENEFÍCIOS PREVIDENCIÁRIOS A PAGAR -  INTER OFSS - MUNICÍPIO</t>
  </si>
  <si>
    <t>Compreende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</si>
  <si>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r>
      <t>Compreende as obrigações a longo prazo relativas aos benefícios assistenciais</t>
    </r>
    <r>
      <rPr>
        <strike/>
        <sz val="10"/>
        <rFont val="Calibri"/>
        <family val="2"/>
        <scheme val="minor"/>
      </rPr>
      <t xml:space="preserve"> administrados pela previdência social</t>
    </r>
    <r>
      <rPr>
        <sz val="10"/>
        <rFont val="Calibri"/>
        <family val="2"/>
        <scheme val="minor"/>
      </rPr>
      <t>, quando pagos em data posterior a qual forem incorridos.</t>
    </r>
  </si>
  <si>
    <r>
      <t>Compreende/Registra as obrigações a longo prazo relativas aos benefícios assistenciais</t>
    </r>
    <r>
      <rPr>
        <strike/>
        <sz val="10"/>
        <rFont val="Calibri"/>
        <family val="2"/>
        <scheme val="minor"/>
      </rPr>
      <t xml:space="preserve"> administrados pela previdência social</t>
    </r>
    <r>
      <rPr>
        <sz val="10"/>
        <rFont val="Calibri"/>
        <family val="2"/>
        <scheme val="minor"/>
      </rPr>
      <t>, quando pagos em data posterior a qual forem incorridos. Compreende os saldos que não serão excluídos nos demonstrativos consolidados do orçamento fiscal e da seguridade social (OFSS).</t>
    </r>
  </si>
  <si>
    <t>Compreende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</si>
  <si>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Compreende/Registra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</si>
  <si>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Compreende/Registra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</si>
  <si>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Compreende/Registra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</si>
  <si>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Compreende/Registra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</si>
  <si>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Compreende/Registra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</si>
  <si>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EMPRÉSTIMOS E FINANCIAMENTOS A LONGO PRAZO</t>
  </si>
  <si>
    <t>Compreende as obrigações financeiras da entidade a título de empréstimos, bem como as aquisições efetuadas diretamente com o fornecedor, com vencimentos no longo prazo.</t>
  </si>
  <si>
    <t>EMPRÉSTIMOS A LONGO PRAZO - INTERNO</t>
  </si>
  <si>
    <t xml:space="preserve">Compreende os empréstimos contratuais ou mobiliários assumidos dentro do país e transacionados, em regra, em moeda nacional, com vencimento no longo prazo. </t>
  </si>
  <si>
    <t>EMPRÉSTIMOS A LONGO PRAZO – INTERNO - CONSOLIDAÇÃO</t>
  </si>
  <si>
    <t>Compreende/Registra os empréstimos contratuais ou mobiliários assumidos dentro do país e transacionados, em regra, em moeda nacional, com vencimento no longo prazo. Compreende os saldos que não serão excluídos nos demonstrativos consolidados do orçamento fiscal e da seguridade social (OFSS).</t>
  </si>
  <si>
    <t>EMPRÉSTIMOS A LONGO PRAZO – INTERNO - INTRA OFSS</t>
  </si>
  <si>
    <t>Compreende/Registra os empréstimos contratuais ou mobiliários assumidos dentro do país e transacionados, em regra, em moeda nacional, com vencimento no longo prazo. Compreende os saldos que serão excluídos nos demonstrativos consolidados do Orçamento Fiscal e da Seguridade Social (OFSS) do ente.</t>
  </si>
  <si>
    <t>EMPRÉSTIMOS A LONGO PRAZO – INTERNO - INTER OFSS - UNIÃO</t>
  </si>
  <si>
    <t>Compreende/Registra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</si>
  <si>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EMPRÉSTIMOS A LONGO PRAZO - INTERNO - INTER OFSS - ESTADO</t>
  </si>
  <si>
    <t>Compreende/Registra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</si>
  <si>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EMPRÉSTIMOS A LONGO PRAZO - INTERNO-INTER OFSS - MUNICÍPIO</t>
  </si>
  <si>
    <t>Compreende/Registra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</si>
  <si>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EMPRÉSTIMOS A LONGO PRAZO - EXTERNO</t>
  </si>
  <si>
    <t>Compreende os empréstimos contratuais ou mobiliários assumidos no exterior e transacionados, em regra, em moeda estrangeira, com vencimento no longo prazo.</t>
  </si>
  <si>
    <t>EMPRÉSTIMOS A LONGO PRAZO- EXTERNO CONSOLIDAÇÃO</t>
  </si>
  <si>
    <t>Compreende/Registra os empréstimos contratuais ou mobiliários assumidos no exterior e transacionados, em regra, em moeda estrangeira, com vencimento no longo prazo. Compreende os saldos que não serão excluídos nos demonstrativos consolidados do orçamento fiscal e da seguridade social (OFSS).</t>
  </si>
  <si>
    <t>FINANCIAMENTOS A LONGO PRAZO - INTERNO</t>
  </si>
  <si>
    <t>Compreende as transações cujos recursos tomados possuem destinação específica, são obrigações decorrentes de aquisições assumidas dentro do país e transacionadas, em regra, em moeda nacional, com vencimento no longo prazo.</t>
  </si>
  <si>
    <t>FINANCIAMENTOS A LONGO PRAZO- INTERNO - CONSOLIDAÇÃO</t>
  </si>
  <si>
    <t>Compreende as transações cujos recursos tomados possuem destinação específica, são obrigações decorrentes de aquisições assumidas dentro do país e transacionadas, em regra, em moeda nacional, com vencimento no longo prazo. Compreende os saldos que não serão excluídos nos demonstrativos consolidados do orçamento fiscal e da seguridade social (OFSS).</t>
  </si>
  <si>
    <t>FINANCIAMENTOS A LONGO PRAZO- INTERNO -INTER OFSS - UNIÃO</t>
  </si>
  <si>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a União.</t>
  </si>
  <si>
    <t>FINANCIAMENTOS A LONGO PRAZO – INTERNO - INTER OFSS - ESTADO</t>
  </si>
  <si>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estado.</t>
  </si>
  <si>
    <t>FINANCIAMENTOS A LONGO PRAZO – INTERNO - INTER OFSS - MUNICÍPIO</t>
  </si>
  <si>
    <t>Compreende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município.</t>
  </si>
  <si>
    <t>FINANCIAMENTO A LONGO PRAZO - EXTERNO</t>
  </si>
  <si>
    <t>Compreende as transações cujos recursos tomados possuem destinação específica, são obrigações decorrentes de aquisições assumidas no exterior e transacionados, em regra, em moeda estrangeira, com vencimento no longo prazo.</t>
  </si>
  <si>
    <t>FINANCIAMENTO A LONGO PRAZO - EXTERNO - CONSOLIDAÇÃO</t>
  </si>
  <si>
    <t>Compreende as transações cujos recursos tomados possuem destinação específica, são obrigações decorrentes de aquisições assumidas no exterior e transacionados, em regra, em moeda estrangeira, com vencimento no longo prazo. Compreende os saldos que não serão excluídos nos demonstrativos consolidados do orçamento fiscal e da seguridade social (OFSS).</t>
  </si>
  <si>
    <t>JUROS E ENCARGOS A PAGAR DE EMPRÉSTIMOS E FINANCIAMENTOS A LONGO PRAZO - INTERNO</t>
  </si>
  <si>
    <t>Compreende os juros e encargos financeiros referentes a empréstimos e financiamentos, reconhecidos pelo regime de competência e pagáveis a longo prazo, assumidos dentro do país e transacionados, em regra, em moeda nacional, com vencimento no longo prazo.</t>
  </si>
  <si>
    <t>JUROS E ENCARGOS A PAGAR DE EMPRÉSTIMOS E FINANCIAMENTOS A LONGO PRAZO - INTERNO - CONSOLIDAÇÃO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</si>
  <si>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não serão excluídos nos demonstrativos consolidados do orçamento fiscal e da seguridade social (OFSS).</t>
  </si>
  <si>
    <t>JUROS E ENCARGOS A PAGAR DE EMPRÉSTIMOS E FINANCIAMENTOS A LONGO PRAZO - INTERNO -  INTRA OFSS</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</si>
  <si>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do mesmo ente.</t>
  </si>
  <si>
    <t>JUROS E ENCARGOS A PAGAR DE EMPRÉSTIMOS E FINANCIAMENTOS A LONGO PRAZO – INTERNO -INTER OFSS - UNIÃO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</si>
  <si>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</si>
  <si>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JUROS E ENCARGOS A PAGAR DE EMPRÉSTIMOS E FINANCIAMENTOS A LONGO PRAZO – INTERNO -INTER OFSS - ESTADO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</si>
  <si>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</si>
  <si>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JUROS E ENCARGOS A PAGAR DE EMPRÉSTIMOS E FINANCIAMENTOS A LONGO PRAZO – INTERNO -INTER OFSS - MUNICÍPIO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</si>
  <si>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</si>
  <si>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JUROS E ENCARGOS A PAGAR DE EMPRÉSTIMOS E FINANCIAMENTOS A LONGO PRAZO - EXTERNO</t>
  </si>
  <si>
    <t>Compreende os juros e encargos financeiros referentes a empréstimos e financiamentos, reconhecidos pelo regime de competência e pagáveis a longo prazo, assumidos no exterior e transacionados, em regra, em moeda estrangeira, com vencimento no longo prazo.</t>
  </si>
  <si>
    <t>JUROS E ENCARGOS A PAGAR DE EMPRÉSTIMOS E FINANCIAMENTOS A LONGO PRAZO – EXTERNO - CONSOLIDAÇÃO</t>
  </si>
  <si>
    <t>Compreende/Registra os juros e encargos financeiros referentes a empréstimos e financiamentos, reconhecidos pelo regime de competência e pagáveis a longo prazo, assumidos no exterior e transacionados, em regra, em moeda estrangeira, com vencimento no longo prazo. Compreende os saldos que não serão excluídos nos demonstrativos consolidados do orçamento fiscal e da seguridade social (OFSS).</t>
  </si>
  <si>
    <t>Compreende os encargos financeiros estabelecidos em valores prefixados, inclusos como contrapartida nas contas de empréstimo e de financiamento a longo prazo - interno, mas que ainda não transcorreram por não ter ocorrido ainda o fato gerador.</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</si>
  <si>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não serão excluídos nos demonstrativos consolidados do orçamento fiscal e da seguridade social (OFSS).</t>
  </si>
  <si>
    <t>(-) ENCARGOS FINANCEIROS A APROPRIAR - INTERNO - INTRA- OFSS</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</si>
  <si>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do mesmo ente.</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</si>
  <si>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</si>
  <si>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</si>
  <si>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</si>
  <si>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Compreende os encargos financeiros estabelecidos em valores prefixados, inclusos como contrapartida nas contas de empréstimo e de financiamento a longo prazo - externo, mas que ainda não transcorreram por não ter ocorrido ainda o fato gerador.</t>
  </si>
  <si>
    <t>(-) ENCARGOS FINANCEIROS A APROPRIAR – EXTERNO - CONSOLIDAÇÃO</t>
  </si>
  <si>
    <t>Compreende/Registra os encargos financeiros estabelecidos em valores prefixados, inclusos como contrapartida nas contas de empréstimo e de financiamento a longo prazo - externo, mas que ainda não transcorreram por não ter ocorrido ainda o fato gerador.  Compreende os saldos que não serão excluídos nos demonstrativos consolidados do orçamento fiscal e da seguridade social (OFSS).</t>
  </si>
  <si>
    <t>FORNECEDORES E CONTAS A PAGAR A LONGO PRAZO</t>
  </si>
  <si>
    <t>Compreende as obrigações junto a fornecedores de matérias-primas, mercadorias e outros materiais utilizados nas atividades operacionais da entidade, inclusive os precatórios decorrentes dessas obrigações, com vencimento no longo prazo. Compreende também os precatórios com vencimento no longo prazo das obrigações decorrentes do fornecimento de utilidades e da prestação de serviços, tais como de energia elétrica, água, telefone, propaganda, aluguéis e todas as outras contas a pagar.</t>
  </si>
  <si>
    <t>FORNECEDORES E CONTAS A PAGAR NACIONAIS A LONGO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</si>
  <si>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</si>
  <si>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FFORNECEDORES E CONTAS A PAGAR NACIONAIS A LONGO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</si>
  <si>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</si>
  <si>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FORNECEDORES E CONTAS A PAGAR NACIONAIS A LONGO PRAZO -  INTRA OFSS</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</si>
  <si>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do mesmo ente.</t>
  </si>
  <si>
    <t>FORNECEDORES E CONTAS A PAGAR NACIONAIS A LONGO PRAZO -  INTER OFSS - UNIÃO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</si>
  <si>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a União.</t>
  </si>
  <si>
    <t>FORNECEDORES E CONTAS A PAGAR NACIONAIS A LONGO PRAZO -  INTER OFSS - ESTADO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</si>
  <si>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prazo.Compreende os saldos que serão excluídos nos demonstrativos consolidados do Orçamento Fiscal e da Seguridade Social (OFSS) de entes públicos distintos, resultantes das transações entre o ente e um estado.</t>
  </si>
  <si>
    <t>FORNECEDORES E CONTAS A PAGAR NACIONAIS A LONGO PRAZO -  INTER OFSS - MUNICÍPIO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</si>
  <si>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um município.</t>
  </si>
  <si>
    <t>FORNECEDORES E CONTAS A PAGAR ESTRANGEIROS A LONGO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</si>
  <si>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</si>
  <si>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ESTRANGEIROS A LONGO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</si>
  <si>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</si>
  <si>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OBRIGAÇÕES FISCAIS A LONGO PRAZO</t>
  </si>
  <si>
    <t>Compreende as obrigações das entidades com o governo relativas a impostos, taxas e contribuições com vencimento no longo prazo.</t>
  </si>
  <si>
    <t>OBRIGAÇÕES FISCAIS A LONGO PRAZO COM A UNIÃO</t>
  </si>
  <si>
    <t>Compreende as obrigações das entidades com o governo federal relativas a impostos, taxas e contribuições, com vencimento no longo prazo.</t>
  </si>
  <si>
    <t>OBRIGAÇÕES FISCAIS A LONGO PRAZO COM A UNIÃO - CONSOLIDAÇÃO</t>
  </si>
  <si>
    <t>Compreende/Registra as obrigações das entidades com o governo federal relativas a impostos, taxas e contribuições, com vencimento no longo prazo. Compreende os saldos que não serão excluídos nos demonstrativos consolidados do orçamento fiscal e da seguridade social (OFSS).</t>
  </si>
  <si>
    <t>OBRIGAÇÕES FISCAIS A LONGO PRAZO COM A UNIÃO - INTRA OFSS</t>
  </si>
  <si>
    <t>Compreende/Registra as obrigações das entidades com o governo federal relativas a impostos, taxas e contribuições com vencimento no longo prazo.  Compreende os saldos que serão excluídos nos demonstrativos consolidados do orçamento fiscal e da seguridade social (OFSS) do mesmo ente.</t>
  </si>
  <si>
    <t>OBRIGAÇÕES FISCAIS A LONGO PRAZO COM A UNIÃO - INTER OFSS - UNIÃO</t>
  </si>
  <si>
    <t>Compreende/Registra as obrigações das entidades com o governo federal relativas a impostos, taxas e contribuições, com vencimento no longo prazo.  Compreende os saldos que serão excluídos nos demonstrativos consolidados do Orçamento Fiscal e da Seguridade Social (OFSS) de entes públicos distintos, resultantes das transações entre o ente e a União.</t>
  </si>
  <si>
    <t>OBRIGAÇÕES FISCAIS A LONGO PRAZO COM OS ESTADOS</t>
  </si>
  <si>
    <t>Compreende as obrigações das entidades com o governo estadual relativas a impostos, taxas e contribuições, com vencimento no longo prazo.</t>
  </si>
  <si>
    <t>OBRIGAÇÕES FISCAIS A LONGO PRAZO COM OS ESTADOS - CONSOLIDAÇÃO</t>
  </si>
  <si>
    <t>Compreende/Registra as obrigações das entidades com o governo estadual relativas a impostos, taxas e contribuições, com vencimento no longo prazo.  Compreende os saldos que não serão excluídos nos demonstrativos consolidados do orçamento fiscal e da seguridade social (OFSS).</t>
  </si>
  <si>
    <t>OBRIGAÇÕES FISCAIS A LONGO PRAZO COM OS ESTADOS - INTRA OFSS</t>
  </si>
  <si>
    <t>Compreende/Registra as obrigações das entidades com o governo estadual relativas a impostos, taxas e contribuições, com vencimento no longo prazo.  Compreende os saldos que serão excluídos nos demonstrativos consolidados do orçamento fiscal e da seguridade social (OFSS) do mesmo ente.</t>
  </si>
  <si>
    <t>OBRIGAÇÕES FISCAIS A LONGO PRAZO COM OS ESTADOS - INTER OFSS - ESTADO</t>
  </si>
  <si>
    <t>Compreende/Registra as obrigações das entidades com o governo estadual relativas a impostos, taxas e contribuições, com vencimento no longo prazo.  Compreende os saldos que serão excluídos nos demonstrativos consolidados do Orçamento Fiscal e da Seguridade Social (OFSS) de entes públicos distintos, resultantes das transações entre o ente e um estado.</t>
  </si>
  <si>
    <t>OBRIGAÇÕES FISCAIS A LONGO PRAZO COM OS MUNICÍPIOS</t>
  </si>
  <si>
    <t>Compreende as obrigações das entidades com o governo municipal relativas a impostos, taxas e contribuições, com vencimento no longo prazo.</t>
  </si>
  <si>
    <t>OBRIGAÇÕES FISCAIS A LONGO PRAZO COM OS MUNICÍPIOS - CONSOLIDAÇÃO</t>
  </si>
  <si>
    <t>Compreende/Registra as obrigações das entidades com o governo municipal relativas a impostos, taxas e contribuições, com vencimento no longo prazo. Compreende os saldos que não serão excluídos nos demonstrativos consolidados do orçamento fiscal e da seguridade social (OFSS).</t>
  </si>
  <si>
    <t>OBRIGAÇÕES FISCAIS A LONGO PRAZO COM OS MUNICÍPIOS-INTRA OFSS</t>
  </si>
  <si>
    <t>Compreende/Registra as obrigações das entidades com o governo municipal relativas a impostos, taxas e contribuições, com vencimento no longo prazo.  Compreende os saldos que serão excluídos nos demonstrativos consolidados do orçamento fiscal e da seguridade social (OFSS) do mesmo ente.</t>
  </si>
  <si>
    <t>OBRIGAÇÕES FISCAIS A LONGO PRAZO COM OS MUNICÍPIOS-INTER OFSS – MUNICÍPIO</t>
  </si>
  <si>
    <t>Compreende/Registra as obrigações das entidades com o governo municipal relativas a impostos, taxas e contribuições, com vencimento no longo prazo.  Compreende os saldos que serão excluídos nos demonstrativos consolidados do Orçamento Fiscal e da Seguridade Social (OFSS) de entes públicos distintos, resultantes das transações entre o ente e um município.</t>
  </si>
  <si>
    <t>PROVISÕES A LONGO PRAZO</t>
  </si>
  <si>
    <t>Compreende os passivos de prazo ou de valor incertos, com probabilidade de ocorrerem no longo prazo.</t>
  </si>
  <si>
    <t>PROVISÃO PARA RISCOS TRABALHISTAS A LONGO PRAZO</t>
  </si>
  <si>
    <t>Compreende os passivos de prazo ou de valor incertos, relacionados a pagamento de reclamações trabalhistas, com probabilidade de ocorrerem no longo prazo.</t>
  </si>
  <si>
    <t>PROVISÃO PARA RISCOS TRABALHISTAS A LONGO PRAZO - CONSOLIDAÇÃO</t>
  </si>
  <si>
    <t>Compreende/Registra os passivos de prazo ou de valor incertos, relacionados a pagamento de reclamações trabalhistas, com probabilidade de ocorrerem no longo prazo. Compreende os saldos que não serão excluídos nos demonstrativos consolidados do orçamento fiscal e da seguridade social (OFSS).</t>
  </si>
  <si>
    <t>PROVISÕES MATEMÁTICAS PREVIDÊNCIÁRIAS A LONGO PRAZO</t>
  </si>
  <si>
    <t>Compreende os passivos de prazo ou de valor incertos, relacionados a futuros benefícios previdenciários a serem pagos aos contribuintes, com probabilidade de ocorrerem no longo prazo.</t>
  </si>
  <si>
    <t>PROVISÕES MATEMÁTICAS PREVIDÊNCIÁRIAS A LONGO PRAZO - CONSOLIDAÇÃO</t>
  </si>
  <si>
    <t>Compreende os passivos de prazo ou de valor incertos, relacionados a futuros benefícios previdenciários a serem pagos aos contribuintes, com probabilidade de ocorrerem no longo prazo. Compreende os saldos que não serão excluídos nos demonstrativos consolidados do orçamento fiscal e da seguridade social (OFSS).</t>
  </si>
  <si>
    <t xml:space="preserve">PLANO FINANCEIRO - PROVISOES DE BENEFICIOS CONCEDIDOS   </t>
  </si>
  <si>
    <t xml:space="preserve">Registra, de acordo com o resultado da avaliação atuarial, a provisão matemática correspondente ao valor presente líquido das prestações futuras dos benefícios já concedidos aos assistidos e beneficiários em gozo de benefício de prestação continuada.                         </t>
  </si>
  <si>
    <t xml:space="preserve">PLANO FINANCEIRO - PROVISOES DE BENEFICIOS A CONCEDER            </t>
  </si>
  <si>
    <t xml:space="preserve">Registra, de acordo com o resultado da avaliação atuarial, a provisão matemática correspondente ao valor presente líquido das prestações futuras dos benefícios a conceder para a geração atual (servidores ativos).                                                              </t>
  </si>
  <si>
    <t xml:space="preserve">PLANO PREVIDENCIARIO - PROVISOES DE BENEFICIOS CONCEDIDOS            </t>
  </si>
  <si>
    <t xml:space="preserve">PLANO PREVIDENCIARIO - PROVISOES DE BENEFICIOS A CONCEDER              </t>
  </si>
  <si>
    <t xml:space="preserve">Registra, de acordo com o resultado da avaliação atuarial, a provisão matemática correspondente ao valor presente líquido das prestações futuras dos benefícios a conceder para a geração atual (servidores ativos).                                                                 </t>
  </si>
  <si>
    <t xml:space="preserve"> PLANO PREVIDENCIARIO - PLANO DE AMORTIZACAO                            </t>
  </si>
  <si>
    <t xml:space="preserve">Registra, de acordo com resultado da avaliação atuarial, o valor presente líquido dos direitos incorporados ao patrimônio do RPPS com base em legislação especifica, bem como registro tempestivo do plano de amortização implementado em lei do ente federativo, considerando que o ajuste contábil das reservas matemáticas somente ocorrera na apresentação de uma nova reavaliação atuarial.                               </t>
  </si>
  <si>
    <t xml:space="preserve"> PROVISOES ATUARIAIS PARA AJUSTES DO PLANO FINANCEIRO      </t>
  </si>
  <si>
    <t xml:space="preserve">Registra o somatório das provisões atuariais constituídas para ajustes do plano financeiro, conforme o resultado da avaliação atuarial.             </t>
  </si>
  <si>
    <t xml:space="preserve"> PROVISOES ATUARIAIS PARA AJUSTES DO PLANO PREVIDENCIARIO      </t>
  </si>
  <si>
    <t xml:space="preserve">Registra o somatório das provisões atuariais constituídas para ajustes do plano previdenciário, conforme o resultado da avaliação atuarial.             </t>
  </si>
  <si>
    <t>PROVISÃO PARA RISCOS FISCAIS A LONGO PRAZO</t>
  </si>
  <si>
    <t>Compreende os passivos de prazo ou de valor incertos, relacionados ao pagamento de autuações fiscais, com probabilidade de ocorrerem no longo prazo.</t>
  </si>
  <si>
    <t>PROVISÃO PARA RISCOS FISCAIS A LONGO PRAZO - CONSOLIDAÇÃO</t>
  </si>
  <si>
    <t>Compreende/Registra os passivos de prazo ou de valor incertos, relacionados ao pagamento de autuações fiscais, com probabilidade de ocorrerem no longo prazo. Compreende os saldos que não serão excluídos nos demonstrativos consolidados do orçamento fiscal e da seguridade social (OFSS).</t>
  </si>
  <si>
    <t>PROVISÃO PARA RISCOS FISCAIS A LONGO PRAZO -  INTRA OFSS</t>
  </si>
  <si>
    <t>Compreende os passivos de prazo ou de valor incertos, relacionados ao pagamento de autuações fiscais, com probabilidade de ocorrerem no longo prazo. Compreende os saldos que serão excluídos nos demonstrativos consolidados do Orçamento Fiscal e da Seguridade Social (OFSS) do mesmo ente.</t>
  </si>
  <si>
    <t>PROVISÃO PARA RISCOS FISCAIS A LONGO PRAZO -  INTER OFSS - UNIÃO</t>
  </si>
  <si>
    <t>Compreende os passivos de prazo ou de valor incertos, relacionados ao pagamento de autuações fiscais, com probabilidade de ocorrerem no longo prazo. Compreende os saldos que serão excluídos nos demonstrativos consolidados do Orçamento Fiscal e da Seguridade Social (OFSS) de entes públicos distintos, resultantes das transações entre o ente e a União.</t>
  </si>
  <si>
    <t>PROVISÃO PARA RISCOS FISCAIS A LONGO PRAZO -  INTER OFSS - ESTADO</t>
  </si>
  <si>
    <t>Compreende os passivos de prazo ou de valor incertos, relacionados ao pagamento de autuações fiscais, com probabilidade de ocorrerem no longo prazo. Compreende os saldos que serão excluídos nos demonstrativos consolidados do Orçamento Fiscal e da Seguridade Social (OFSS) de entes públicos distintos, resultantes das transações entre o ente e um estado.</t>
  </si>
  <si>
    <t>PROVISÃO PARA RISCOS FISCAIS A LONGO PRAZO -  INTER OFSS - MUNICÍPIO</t>
  </si>
  <si>
    <t>Compreende os passivos de prazo ou de valor incertos, relacionados ao pagamento de autuações fiscais, com probabilidade de ocorrerem no longo prazo. Compreende os saldos que serão excluídos nos demonstrativos consolidados do Orçamento Fiscal e da Seguridade Social (OFSS) de entes públicos distintos, resultantes das transações entre o ente e um município.</t>
  </si>
  <si>
    <t>PROVISÃO PARA RISCOS CÍVEIS A LONGO PRAZO</t>
  </si>
  <si>
    <t>Compreende os passivos de prazo ou de valor incertos, relacionados a pagamento de indenizações a fornecedores e clientes, com probabilidade de ocorrerem no longo prazo.</t>
  </si>
  <si>
    <t>PROVISÃO PARA RISCOS CÍVEIS A LONGO PRAZO - CONSOLIDAÇÃO</t>
  </si>
  <si>
    <t>Compreende/Registra os passivos de prazo ou de valor incertos, relacionados a pagamento de indenizações a fornecedores e clientes, com probabilidade de ocorrerem no longo prazo. Compreende os saldos que não serão excluídos nos demonstrativos consolidados do orçamento fiscal e da seguridade social (OFSS).</t>
  </si>
  <si>
    <t>PROVISÃO PARA RISCOS CÍVEIS A LONGO PRAZO -  INTRA OFSS</t>
  </si>
  <si>
    <t>Compreende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do mesmo ente.</t>
  </si>
  <si>
    <t>PROVISÃO PARA RISCOS CÍVEIS A LONGO PRAZO -  INTER OFSS - UNIÃO</t>
  </si>
  <si>
    <t>Compreende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a União.</t>
  </si>
  <si>
    <t>PROVISÃO PARA RISCOS CÍVEIS A LONGO PRAZO -  INTER OFSS - ESTADO</t>
  </si>
  <si>
    <t>Compreende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um estado.</t>
  </si>
  <si>
    <t>PROVISÃO PARA RISCOS CÍVEIS A LONGO PRAZO -  INTER OFSS - MUNICÍPIO</t>
  </si>
  <si>
    <t>Compreende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um município.</t>
  </si>
  <si>
    <t>PROVISÃO PARA REPARTIÇÃO DE CRÉDITOS A LONGO PRAZO</t>
  </si>
  <si>
    <t xml:space="preserve">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t>
  </si>
  <si>
    <t>PROVISÃO PARA REPARTIÇÃO DE CRÉDITOS A LONGO PRAZO - INTER OFSS - UNIÃO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</si>
  <si>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a União.</t>
  </si>
  <si>
    <t>PROVISÃO PARA REPARTIÇÃO DE CRÉDITOS A LONGO PRAZO - INTER OFSS - ESTADO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</si>
  <si>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estado.</t>
  </si>
  <si>
    <t>PROVISÃO PARA REPARTIÇÃO DE CRÉDITOS A LONGO PRAZO - INTER OFSS - MUNICÍPIO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</si>
  <si>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município.</t>
  </si>
  <si>
    <t>PROVISÃO PARA RISCOS DECORRENTES DE CONTRATOS DE PPP A LONGO PRAZO</t>
  </si>
  <si>
    <r>
      <t>Compreende os passivos de prazo ou de valores incertos relacionados aos riscos de demanda, construção, disponibilidade ou outros riscos decorrentes de contratos de PPP, de acordo com a Lei n.11.079/2004.</t>
    </r>
    <r>
      <rPr>
        <strike/>
        <sz val="10"/>
        <rFont val="Calibri"/>
        <family val="2"/>
        <scheme val="minor"/>
      </rPr>
      <t>Compreende os passivos de prazo ou de valores incertos relacionados aos riscos de demanda, construção, disponibilidade ou outros riscos decorrentes de contratos de PPP.</t>
    </r>
  </si>
  <si>
    <r>
      <t xml:space="preserve">PROVISÃO PARA RISCOS DECORRENTES DE CONTRATOS DE PPP A LONGO PRAZO - CONSOLIDAÇÃO </t>
    </r>
    <r>
      <rPr>
        <strike/>
        <sz val="10"/>
        <rFont val="Calibri"/>
        <family val="2"/>
        <scheme val="minor"/>
      </rPr>
      <t>OFSS</t>
    </r>
  </si>
  <si>
    <r>
      <t>Compreende os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r>
    <r>
      <rPr>
        <strike/>
        <sz val="10"/>
        <rFont val="Calibri"/>
        <family val="2"/>
        <scheme val="minor"/>
      </rPr>
      <t>Compreende/Registra os passivos de prazo ou de valores incertos relacionados aos riscos de demanda, construção, disponibilidade ou outros riscos decorrentes de contratos de PPP.  Compreende os saldos que não serão excluídos nos demonstrativos consolidados do orçamento fiscal e da seguridade social (OFSS).</t>
    </r>
  </si>
  <si>
    <t>PROVISÃO PARA OBRIGAÇÕES DECORRENTES DA ATUAÇÃO GOVERNAMENTAL A LONGO PRAZO</t>
  </si>
  <si>
    <t>PROVISÃO PARA OBRIGAÇÕES DECORRENTES DA ATUAÇÃO GOVERNAMENTAL A LONGO PRAZO - CONSOLIDAÇÃO</t>
  </si>
  <si>
    <t>Compreende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</si>
  <si>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PROVISÃO PARA OBRIGAÇÕES DECORRENTES DA ATUAÇÃO GOVERNAMENTAL A LONGO PRAZO -  INTRA OFSS</t>
  </si>
  <si>
    <t>Compreende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</si>
  <si>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PROVISÃO PARA OBRIGAÇÕES DECORRENTES DA ATUAÇÃO GOVERNAMENTAL A LONGO PRAZO -  INTER OFSS - UNIÃO</t>
  </si>
  <si>
    <t>Compreende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</si>
  <si>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PROVISÃO PARA OBRIGAÇÕES DECORRENTES DA ATUAÇÃO GOVERNAMENTAL A LONGO PRAZO -  INTER OFSS - ESTADO</t>
  </si>
  <si>
    <t>Compreende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</si>
  <si>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PROVISÃO PARA OBRIGAÇÕES DECORRENTES DA ATUAÇÃO GOVERNAMENTAL A LONGO PRAZO -  INTER OFSS - MUNICÍPIO</t>
  </si>
  <si>
    <t>Compreende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</si>
  <si>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OUTRAS PROVISÕES A LONGO PRAZO</t>
  </si>
  <si>
    <t>Compreende os demais passivos de prazo ou de valor incertos, com probabilidade de ocorrerem no longo prazo, não classificadas anteriormente neste plano de contas.</t>
  </si>
  <si>
    <t>OUTRAS PROVISÕES A LONGO PRAZO - CONSOLIDAÇÃO</t>
  </si>
  <si>
    <t>Compreende/Registra os demais passivos de prazo ou de valor incertos, com probabilidade de ocorrerem no longo prazo, não classificadas anteriormente neste plano de contas. Compreende os saldos que não serão excluídos nos demonstrativos consolidados do orçamento fiscal e da seguridade social (OFSS).</t>
  </si>
  <si>
    <t>OUTRAS PROVISÕES A LONGO PRAZO -  INTRA OFSS</t>
  </si>
  <si>
    <t>Compreende os demais passivos de prazo ou de valor incertos, com probabilidade de ocorrerem no longo prazo, não classificadas anteriormente neste plano de contas. Compreende os saldos que serão excluídos nos demonstrativos consolidados do Orçamento Fiscal e da Seguridade Social (OFSS) do mesmo ente.</t>
  </si>
  <si>
    <t>OUTRAS PROVISÕES A LONGO PRAZO -  INTER OFSS - UNIÃO</t>
  </si>
  <si>
    <t>Compreende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a União.</t>
  </si>
  <si>
    <t>OUTRAS PROVISÕES A LONGO PRAZO -  INTER OFSS - ESTADO</t>
  </si>
  <si>
    <t>Compreende os demais passivos de prazo ou de valor incertos, com probabilidade de ocorrerem no longo prazo, não classificadas anteriormente neste plano de contas.Compreende os saldos que serão excluídos nos demonstrativos consolidados do Orçamento Fiscal e da Seguridade Social (OFSS) de entes públicos distintos, resultantes das transações entre o ente e um estado.</t>
  </si>
  <si>
    <t>OUTRAS PROVISÕES A LONGO PRAZO -  INTER OFSS - MUNICÍPIO</t>
  </si>
  <si>
    <t>Compreende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um município.</t>
  </si>
  <si>
    <t>DEMAIS OBRIGAÇÕES A LONGO PRAZO</t>
  </si>
  <si>
    <t xml:space="preserve">Compreende as obrigações da entidade junto a terceiros não inclusas nos subgrupos anteriores, inclusive os precatórios decorrentes dessas obrigações, com vencimento no longo prazo. </t>
  </si>
  <si>
    <t>ADIANTAMENTOS DE CLIENTES A LONGO PRAZO</t>
  </si>
  <si>
    <t>Compreende as antecipações recebidas por operações de fornecimento de bens ou prestação de serviços e que ensejem a devolução da quantia recebida, caso a operação não ocorra.</t>
  </si>
  <si>
    <t>ADIANTAMENTOS DE CLIENTES A LONGO PRAZO- CONSOLIDAÇÃO</t>
  </si>
  <si>
    <t>Compreende/Registra as antecipações recebidas por operações de fornecimento de bens ou prestação de serviços e que ensejem a devolução da quantia recebida, caso a operação não ocorra. Compreende os saldos que não serão excluídos nos demonstrativos consolidados do orçamento fiscal e da seguridade social (OFSS).</t>
  </si>
  <si>
    <t>ADIANTAMENTOS DE CLIENTES A LONGO PRAZO-  INTRA OFSS</t>
  </si>
  <si>
    <t>Compreende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do mesmo ente.</t>
  </si>
  <si>
    <t>ADIANTAMENTOS DE CLIENTES A LONGO PRAZO-  INTER OFSS - UNIÃO</t>
  </si>
  <si>
    <t>Compreende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a União.</t>
  </si>
  <si>
    <t>ADIANTAMENTOS DE CLIENTES A LONGO PRAZO-  INTER OFSS - ESTADO</t>
  </si>
  <si>
    <t>Compreende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um estado.</t>
  </si>
  <si>
    <t>ADIANTAMENTOS DE CLIENTES A LONGO PRAZO-  INTER OFSS - MUNICÍPIO</t>
  </si>
  <si>
    <t>Compreende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um município.</t>
  </si>
  <si>
    <t>OBRIGAÇÕES POR DANOS A TERCEIROS A LONGO PRAZO</t>
  </si>
  <si>
    <t>Compreende os valores exigíveis no longo prazo, provenientes de danos a terceiros.</t>
  </si>
  <si>
    <t>OBRIGAÇÕES POR DANOS A TERCEIROS A LONGO PRAZO - CONSOLIDAÇÃO</t>
  </si>
  <si>
    <t>Compreende/Registra os valores exigíveis no longo prazo, provenientes de danos a terceiros. Compreende os saldos que não serão excluídos nos demonstrativos consolidados do orçamento fiscal e da seguridade social (OFSS).</t>
  </si>
  <si>
    <t>OBRIGAÇÕES POR DANOS A TERCEIROS A LONGO PRAZO -  INTRA OFSS</t>
  </si>
  <si>
    <t>Compreende os valores exigíveis no longo prazo, provenientes de danos a terceiros. Compreende os saldos que serão excluídos nos demonstrativos consolidados do Orçamento Fiscal e da Seguridade Social (OFSS) do mesmo ente.</t>
  </si>
  <si>
    <t>OBRIGAÇÕES POR DANOS A TERCEIROS A LONGO PRAZO -  INTER OFSS - UNIÃO</t>
  </si>
  <si>
    <t>Compreende os valores exigíveis no longo prazo, provenientes de danos a terceiros. Compreende os saldos que serão excluídos nos demonstrativos consolidados do Orçamento Fiscal e da Seguridade Social (OFSS) de entes públicos distintos, resultantes das transações entre o ente e a União.</t>
  </si>
  <si>
    <t>OBRIGAÇÕES POR DANOS A TERCEIROS A LONGO PRAZO -  INTER OFSS - ESTADO</t>
  </si>
  <si>
    <t>Compreende os valores exigíveis no longo prazo, provenientes de danos a terceiros.Compreende os saldos que serão excluídos nos demonstrativos consolidados do Orçamento Fiscal e da Seguridade Social (OFSS) de entes públicos distintos, resultantes das transações entre o ente e um estado.</t>
  </si>
  <si>
    <t>OBRIGAÇÕES POR DANOS A TERCEIROS A LONGO PRAZO -  INTER OFSS - MUNICÍPIO</t>
  </si>
  <si>
    <t>Compreende os valores exigíveis no longo prazo, provenientes de danos a terceiros. Compreende os saldos que serão excluídos nos demonstrativos consolidados do Orçamento Fiscal e da Seguridade Social (OFSS) de entes públicos distintos, resultantes das transações entre o ente e um município.</t>
  </si>
  <si>
    <t>DEBÊNTURES E OUTROS TÍTULOS DE DIVIDA A LONGO PRAZO</t>
  </si>
  <si>
    <t>Compreende os títulos emitidos pela entidade que conferirão aos seus titulares direito de credito contra ela, nas condições constantes da escritura de emissão do título, com vencimento no longo prazo.</t>
  </si>
  <si>
    <t>DEBÊNTURES E OUTROS TÍTULOS DE DIVIDA A LONGO PRAZO- CONSOLIDAÇÃO</t>
  </si>
  <si>
    <t>Compreende/Registra os títulos emitidos pela entidade que conferirão aos seus titulares direito de credito contra ela, nas condições constantes da escritura de emissão do titulo, com vencimento no longo prazo. Compreende os saldos que não serão excluídos nos demonstrativos consolidados do orçamento fiscal e da seguridade social (OFSS).</t>
  </si>
  <si>
    <t>DEBÊNTURES E OUTROS TÍTULOS DE DÍVIDA A LONGO PRAZO-  INTRA OFSS</t>
  </si>
  <si>
    <t>Compreende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do mesmo ente.</t>
  </si>
  <si>
    <t>DEBÊNTURES E OUTROS TÍTULOS DE DÍVIDA A LONGO PRAZO-  INTER OFSS - UNIÃO</t>
  </si>
  <si>
    <t>Compreende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a União.</t>
  </si>
  <si>
    <t>DEBÊNTURES E OUTROS TÍTULOS DE DÍVIDA A LONGO PRAZO-  INTER OFSS - ESTADO</t>
  </si>
  <si>
    <t>Compreende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um estado.</t>
  </si>
  <si>
    <t>DEBÊNTURES E OUTROS TÍTULOS DE DÍVIDA A LONGO PRAZO-  INTER OFSS - MUNICÍPIO</t>
  </si>
  <si>
    <t>Compreende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um município.</t>
  </si>
  <si>
    <t>ADIANTAMENTO PARA FUTURO AUMENTO DE CAPITAL</t>
  </si>
  <si>
    <t>Compreende os recursos recebidos pela entidade de seus acionistas ou quotistas destinados a serem utilizados para aumento de capital, quando haja a possibilidade de devolução destes recursos.</t>
  </si>
  <si>
    <t>ADIANTAMENTO PARA FUTURO AUMENTO DE CAPITAL - CONSOLIDAÇÃO</t>
  </si>
  <si>
    <t>Registra/Registra os recursos recebidos pela entidade de seus acionistas ou quotistas destinados a serem utilizados para aumento de capital, quando haja a possibilidade de devolução destes recursos. Compreende os saldos que não serão excluídos nos demonstrativos consolidados do orçamento fiscal e da seguridade social (OFSS).</t>
  </si>
  <si>
    <t>ADIANTAMENTO PARA FUTURO AUMENTO DE CAPITAL -  INTRA OFSS</t>
  </si>
  <si>
    <t>Compreende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do mesmo ente.</t>
  </si>
  <si>
    <t>ADIANTAMENTO PARA FUTURO AUMENTO DE CAPITAL -  INTER OFSS - UNIÃO</t>
  </si>
  <si>
    <t>Compreende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a União.</t>
  </si>
  <si>
    <t>ADIANTAMENTO PARA FUTURO AUMENTO DE CAPITAL -  INTER OFSS - ESTADO</t>
  </si>
  <si>
    <t>Compreende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um estado.</t>
  </si>
  <si>
    <t>ADIANTAMENTO PARA FUTURO AUMENTO DE CAPITAL -  INTER OFSS - MUNICÍPIO</t>
  </si>
  <si>
    <t>Compreende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um município.</t>
  </si>
  <si>
    <t>OBRIGAÇÕES DECORRENTES DE CONTRATOS DE PPP- LONGO PRAZO</t>
  </si>
  <si>
    <t>Compreende os valores de terceiros ou retenções em nome deles, quando a entidade do setor público for fiel depositária, exigíveis no longo prazo.</t>
  </si>
  <si>
    <t>Compreende/Registra os valores de terceiros ou retenções em nome deles, quando a entidade do setor público for fiel depositaria, exigíveis no longo prazo.  Compreende os saldos que não serão excluídos nos demonstrativos consolidados do orçamento fiscal e da seguridade social (OFSS).</t>
  </si>
  <si>
    <t>VALORES RESTITUÍVEIS -  INTRA OFSS</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</si>
  <si>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do mesmo ente.</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</si>
  <si>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a União.</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</si>
  <si>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um estado.</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</si>
  <si>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um município.</t>
  </si>
  <si>
    <t>OUTRAS OBRIGAÇÕES A LONGO PRAZO</t>
  </si>
  <si>
    <t>Compreende outras obrigações não classificáveis em grupos específicos deste plano de contas, com vencimento no longo prazo.</t>
  </si>
  <si>
    <t>OUTRAS OBRIGAÇÕES A LONGO PRAZO- CONSOLIDAÇÃO</t>
  </si>
  <si>
    <t>Compreende/Registra outras obrigações não classificáveis em grupos específicos deste plano de contas, com vencimento no longo prazo. Compreende os saldos que não serão excluídos nos demonstrativos consolidados do orçamento fiscal e da seguridade social (OFSS).</t>
  </si>
  <si>
    <t>OUTRAS OBRIGAÇÕES A LONGO PRAZO- INTRA OFSS</t>
  </si>
  <si>
    <t>Compreende/Registra outras obrigações não classificáveis em grupos específicos deste plano de contas, com vencimento no longo prazo. Compreende os saldos que  serão excluídos nos demonstrativos consolidados do orçamento fiscal e da seguridade social (OFSS).</t>
  </si>
  <si>
    <t>OUTRAS OBRIGAÇÕES A LONGO PRAZO- INTER OFSS - UNIÃO</t>
  </si>
  <si>
    <t>Compreende/Registra outras obrigações não classificáveis em grupos específicos deste plano de contas, com vencimento no longo prazo.  Compreende os saldos que serão excluídos nos demonstrativos consolidados do Orçamento Fiscal e da Seguridade Social (OFSS) de entes públicos distintos, resultantes das transações entre o ente e a União.</t>
  </si>
  <si>
    <t>OUTRAS OBRIGAÇÕES A LONGO PRAZO- INTER OFSS - ESTADO</t>
  </si>
  <si>
    <t>OUTRAS OBRIGAÇÕES A LONGO PRAZO -  INTER OFSS - MUNICÍPIO</t>
  </si>
  <si>
    <t>RESULTADO DIFERIDO</t>
  </si>
  <si>
    <t>Compreende o valor das variações patrimoniais aumentativas já recebidas que efetivamente devem ser reconhecidas em resultados em anos futuros e que não haja qualquer tipo de obrigação de devolução por parte da entidade.  Compreende também o saldo existente na antiga conta resultado de exercícios futuros em 31 de dezembro de 2008.</t>
  </si>
  <si>
    <t>VARIAÇÃO PATRIMONIAL AUMENTATIVA (VPA) DIFERIDA</t>
  </si>
  <si>
    <t>Compreende o valor das variações patrimoniais aumentativas já recebidas que efetivamente devem ser reconhecidas em resultados em anos futuros e que não haja qualquer tipo de obrigação de devolução por parte da entidade.</t>
  </si>
  <si>
    <t>VARIAÇÃO PATRIMONIAL AUMENTATIVA DIFERIDA - CONSOLIDAÇÃO</t>
  </si>
  <si>
    <t>Compreende/Registra o valor das variações patrimoniais aumentativas já recebidas que efetivamente devem ser reconhecidas em resultados em anos futuros e que não haja qualquer tipo de obrigação de devolução por parte da entidade. Compreende os saldos que não serão excluídos nos demonstrativos consolidados do orçamento fiscal e da seguridade social (OFSS).</t>
  </si>
  <si>
    <t>VARIAÇÃO PATRIMONIAL AUMENTATIVA DIFERIDA -  INTRA OFSS</t>
  </si>
  <si>
    <t>Compreende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do mesmo ente.</t>
  </si>
  <si>
    <t>VARIAÇÃO PATRIMONIAL AUMENTATIVA DIFERIDA -  INTER OFSS - UNIÃO</t>
  </si>
  <si>
    <t>Compreende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a União.</t>
  </si>
  <si>
    <t>VARIAÇÃO PATRIMONIAL AUMENTATIVA DIFERIDA -  INTER OFSS - ESTADO</t>
  </si>
  <si>
    <t>Compreende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um estado.</t>
  </si>
  <si>
    <t>VARIAÇÃO PATRIMONIAL AUMENTATIVA DIFERIDA -  INTER OFSS - MUNICÍPIO</t>
  </si>
  <si>
    <t>Compreende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um município.</t>
  </si>
  <si>
    <t>(-) CUSTO DIFERIDO</t>
  </si>
  <si>
    <t>Compreende o custo relacionado às variações patrimoniais aumentativas (VPA) diferidas.</t>
  </si>
  <si>
    <t>(-) CUSTO DIFERIDO - CONSOLIDAÇÃO</t>
  </si>
  <si>
    <t>Compreende/Registra o custo relacionado às variações patrimoniais aumentativas (VPA) diferidas. Compreende os saldos que não serão excluídos nos demonstrativos consolidados do orçamento fiscal e da seguridade social (OFSS).</t>
  </si>
  <si>
    <t>(-) CUSTO DIFERIDO -  INTRA OFSS</t>
  </si>
  <si>
    <t>Compreende o custo relacionado às variações patrimoniais aumentativas (VPA) diferidas. Compreende os saldos que serão excluídos nos demonstrativos consolidados do Orçamento Fiscal e da Seguridade Social (OFSS) do mesmo ente.</t>
  </si>
  <si>
    <t>(-) CUSTO DIFERIDO -  INTER OFSS - UNIÃO</t>
  </si>
  <si>
    <t>Compreende o custo relacionado às variações patrimoniais aumentativas (VPA) diferidas. Compreende os saldos que serão excluídos nos demonstrativos consolidados do Orçamento Fiscal e da Seguridade Social (OFSS) de entes públicos distintos, resultantes das transações entre o ente e a União.</t>
  </si>
  <si>
    <t>(-) CUSTO DIFERIDO -  INTER OFSS - ESTADO</t>
  </si>
  <si>
    <t>Compreende o custo relacionado às variações patrimoniais aumentativas (VPA) diferidas. Compreende os saldos que serão excluídos nos demonstrativos consolidados do Orçamento Fiscal e da Seguridade Social (OFSS) de entes públicos distintos, resultantes das transações entre o ente e um estado.</t>
  </si>
  <si>
    <t>(-) CUSTO DIFERIDO -  INTER OFSS - MUNICÍPIO</t>
  </si>
  <si>
    <t>Compreende o custo relacionado às variações patrimoniais aumentativas (VPA) diferidas. Compreende os saldos que serão excluídos nos demonstrativos consolidados do Orçamento Fiscal e da Seguridade Social (OFSS) de entes públicos distintos, resultantes das transações entre o ente e um município.</t>
  </si>
  <si>
    <t>PATRIMÔNIO LIQUIDO</t>
  </si>
  <si>
    <t>Compreende o valor residual dos ativos depois de deduzidos todos os passivos.</t>
  </si>
  <si>
    <t>PATRIMÔNIO SOCIAL E CAPITAL SOCIAL</t>
  </si>
  <si>
    <t>Compreende o patrimônio social das autarquias, fundações e fundos e o capital social das demais entidades da administração indireta.</t>
  </si>
  <si>
    <t>PATRIMÔNIO SOCIAL</t>
  </si>
  <si>
    <t>Compreende o patrimônio das autarquias, fundações e fundos.</t>
  </si>
  <si>
    <t>PATRIMÔNIO SOCIAL - CONSOLIDAÇÃO</t>
  </si>
  <si>
    <t>Registra/Registra o patrimônio das autarquias, fundações e fundos, pertencentes ao orçamento fiscal e da seguridade social.</t>
  </si>
  <si>
    <t>PATRIMÔNIO SOCIAL -  INTRA OFSS</t>
  </si>
  <si>
    <t>Compreende o patrimônio das autarquias, fundações e fundos, pertencentes ao orçamento fiscal e da seguridade social.Compreende os saldos que serão excluídos nos demonstrativos consolidados do Orçamento Fiscal e da Seguridade Social (OFSS) do mesmo ente.</t>
  </si>
  <si>
    <t>PATRIMÔNIO SOCIAL -  INTER OFSS - UNIÃO</t>
  </si>
  <si>
    <t>Compreende o patrimônio das autarquias, fundações e fundos, pertencentes ao orçamento fiscal e da seguridade social.Compreende os saldos que serão excluídos nos demonstrativos consolidados do Orçamento Fiscal e da Seguridade Social (OFSS) de entes públicos distintos, resultantes das transações entre o ente e a União.</t>
  </si>
  <si>
    <t>PATRIMÔNIO SOCIAL -  INTER OFSS - ESTADO</t>
  </si>
  <si>
    <t>Compreende o patrimônio das autarquias, fundações e fundos, pertencentes ao orçamento fiscal e da seguridade social.Compreende os saldos que serão excluídos nos demonstrativos consolidados do Orçamento Fiscal e da Seguridade Social (OFSS) de entes públicos distintos, resultantes das transações entre o ente e um estado.</t>
  </si>
  <si>
    <t>PATRIMÔNIO SOCIAL -  INTER OFSS - MUNICÍPIO</t>
  </si>
  <si>
    <t>Compreende o patrimônio das autarquias, fundações e fundos, pertencentes ao orçamento fiscal e da seguridade social.Compreende os saldos que serão excluídos nos demonstrativos consolidados do Orçamento Fiscal e da Seguridade Social (OFSS) de entes públicos distintos, resultantes das transações entre o ente e um município.</t>
  </si>
  <si>
    <t>CAPITAL SOCIAL REALIZADO</t>
  </si>
  <si>
    <t>Compreende o capital social subscrito das empresas públicas e sociedades de economia mista, deduzido da parcela ainda não realizada.</t>
  </si>
  <si>
    <t>CAPITAL SOCIAL REALIZADO - CONSOLIDAÇÃO</t>
  </si>
  <si>
    <t>Compreende/Registra o capital social subscrito das empresas públicas e sociedades de economia mista, deduzido da parcela ainda não realizada. Compreende os saldos que não serão excluídos nos demonstrativos consolidados do orçamento fiscal e da seguridade social (OFSS).</t>
  </si>
  <si>
    <t>CAPITAL SOCIAL REALIZADO - INTRA OFSS</t>
  </si>
  <si>
    <t>Compreende/Registra o capital social subscrito, deduzido da parcela ainda não realizada. Compreende os saldos que serão excluídos nos demonstrativos consolidados do orçamento fiscal e da seguridade social (OFSS) do mesmo ente.</t>
  </si>
  <si>
    <t>CAPITAL SOCIAL REALIZADO - INTER OFSS - UNIÃO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</si>
  <si>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a União.</t>
  </si>
  <si>
    <t>CAPITAL SOCIAL REALIZADO - INTER OFSS - ESTADO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</si>
  <si>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um estado.</t>
  </si>
  <si>
    <t>CAPITAL SOCIAL REALIZADO - INTER OFSS - MUNICÍPIO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</si>
  <si>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um município.</t>
  </si>
  <si>
    <t>Compreende os recursos recebidos pela entidade de seus acionistas ou quotistas destinados a serem utilizados para aumento de capital, quando não haja a possibilidade de devolução destes recursos.</t>
  </si>
  <si>
    <t>Compreende/Registra os recursos recebidos pela entidade de seus acionistas ou quotistas destinados a serem utilizados para aumento de capital, quando não haja a possibilidade de devolução destes recursos. Compreende os saldos que não serão excluídos nos demonstrativos consolidados do orçamento fiscal e da seguridade social (OFSS).</t>
  </si>
  <si>
    <t>ADIANTAMENTO PARA FUTURO AUMENTO DE CAPITAL - INTRA OFSS</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</si>
  <si>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do mesmo ente.</t>
  </si>
  <si>
    <t>ADIANTAMENTO PARA FUTURO AUMENTO DE CAPITAL - INTER OFSS - UNIÃO</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</si>
  <si>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a União.</t>
  </si>
  <si>
    <t>ADIANTAMENTO PARA FUTURO AUMENTO DE CAPITAL - INTER OFSS - ESTADO</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</si>
  <si>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estado.</t>
  </si>
  <si>
    <t>ADIANTAMENTO PARA FUTURO AUMENTO DE CAPITAL - INTER OFSS – MUNICÍPIO.</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</si>
  <si>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município.</t>
  </si>
  <si>
    <t>RESERVAS DE CAPITAL</t>
  </si>
  <si>
    <t>Compreende os valores acrescidos ao patrimônio que não transitaram pelo resultado como variações patrimoniais aumentativas (VPA).</t>
  </si>
  <si>
    <t>ÁGIO NA EMISSÃO DE AÇÕES</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</si>
  <si>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t>
  </si>
  <si>
    <t>ÁGIO NA EMISSÃO DE AÇÕES - CONSOLIDAÇÃO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</si>
  <si>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não serão excluídos nos demonstrativos consolidados do orçamento fiscal e da seguridade social (OFSS).</t>
  </si>
  <si>
    <t>ÁGIO NA EMISSÃO DE AÇÕES - INTRA OFSS</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</si>
  <si>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do mesmo ente.</t>
  </si>
  <si>
    <t>ÁGIO NA EMISSÃO DE AÇÕES - INTER OFSS - UNIÃO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</si>
  <si>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União.</t>
  </si>
  <si>
    <t>ÁGIO NA EMISSÃO DE AÇÕES - INTER OFSS - ESTADO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</si>
  <si>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um estado.</t>
  </si>
  <si>
    <t>ÁGIO NA EMISSÃO DE AÇÕES - INTER OFSS - MUNICÍPIO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</si>
  <si>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um município.</t>
  </si>
  <si>
    <t>ALIENAÇÃO DE PARTES BENEFICIARIAS</t>
  </si>
  <si>
    <t>Compreende o produto da alienação de partes beneficiárias.</t>
  </si>
  <si>
    <t>ALIENAÇÃO DE PARTES BENEFICIARIAS - CONSOLIDAÇÃO</t>
  </si>
  <si>
    <t>Compreende/Registra o produto da alienação de partes beneficiárias. Compreende os saldos que não serão excluídos nos demonstrativos consolidados do orçamento fiscal e da seguridade social (OFSS).</t>
  </si>
  <si>
    <t>ALIENAÇÃO DE PARTES BENEFICIARIAS - INTRA OFSS</t>
  </si>
  <si>
    <t>Compreende/Registra o produto da alienação de partes beneficiárias. Compreende os saldos que serão excluídos nos demonstrativos consolidados do orçamento fiscal e da seguridade social (OFSS) do ente.</t>
  </si>
  <si>
    <t>ALIENAÇÃO DE PARTES BENEFICIARIAS - INTER OFSS - UNIÃO</t>
  </si>
  <si>
    <t>Compreende/Registra o produto da alienação de partes beneficiárias. Compreende os saldos que serão excluídos nos demonstrativos consolidados do Orçamento Fiscal e da Seguridade Social (OFSS) de entes públicos distintos, resultantes das transações entre o ente e a União.</t>
  </si>
  <si>
    <t>ALIENAÇÃO DE PARTES BENEFICIARIAS - INTER OFSS - ESTADO</t>
  </si>
  <si>
    <t>Compreende/Registra o produto da alienação de partes beneficiárias. Compreende os saldos que serão excluídos nos demonstrativos consolidados do Orçamento Fiscal e da Seguridade Social (OFSS) de entes públicos distintos, resultantes das transações entre o ente e um estado.</t>
  </si>
  <si>
    <t>ALIENAÇÃO DE PARTES BENEFICIARIAS - INTER OFSS - MUNICÍPIO</t>
  </si>
  <si>
    <t>Compreende/Registra o produto da alienação de partes beneficiárias. Compreende os saldos que serão excluídos nos demonstrativos consolidados do Orçamento Fiscal e da Seguridade Social (OFSS) de entes públicos distintos, resultantes das transações entre o ente e um município.</t>
  </si>
  <si>
    <t>ALIENAÇÃO DE BÔNUS DE SUBSCRIÇÃO</t>
  </si>
  <si>
    <t>Compreende o produto da alienação de bônus de subscrição.</t>
  </si>
  <si>
    <t>ALIENAÇÃO DE BÔNUS DE SUBSCRIÇÃO - CONSOLIDAÇÃO</t>
  </si>
  <si>
    <t>Compreende/Registra o produto da alienação de bônus de subscrição. Compreende os saldos que não serão excluídos nos demonstrativos consolidados do orçamento fiscal e da seguridade social (OFSS).</t>
  </si>
  <si>
    <t>ALIENAÇÃO DE BÔNUS DE SUBSCRIÇÃO - INTRA OFSS</t>
  </si>
  <si>
    <t>Compreende/Registra o produto da alienação de bônus de subscrição. Compreende os saldos que serão excluídos nos demonstrativos consolidados do orçamento fiscal e da seguridade social (OFSS) do mesmo ente.</t>
  </si>
  <si>
    <t>ALIENAÇÃO DE BÔNUS DE SUBSCRIÇÃO - INTER OFSS - UNIÃO</t>
  </si>
  <si>
    <t>Compreende/Registra o produto da alienação de bônus de subscrição.  Compreende os saldos que serão excluídos nos demonstrativos consolidados do Orçamento Fiscal e da Seguridade Social (OFSS) de entes públicos distintos, resultantes das transações entre o ente e a União.</t>
  </si>
  <si>
    <t>ALIENAÇÃO DE BÔNUS DE SUBSCRIÇÃO - INTER OFSS - ESTADO</t>
  </si>
  <si>
    <t>Compreende/Registra o produto da alienação de bônus de subscrição. Compreende os saldos que serão excluídos nos demonstrativos consolidados do Orçamento Fiscal e da Seguridade Social (OFSS) de entes públicos distintos, resultantes das transações entre o ente e um estado.</t>
  </si>
  <si>
    <t>ALIENAÇÃO DE BÔNUS DE SUBSCRIÇÃO - INTER OFSS - MUNICÍPIO</t>
  </si>
  <si>
    <t>Compreende/Registra o produto da alienação de bônus de subscrição. Compreende os saldos que serão excluídos nos demonstrativos consolidados do Orçamento Fiscal e da Seguridade Social (OFSS) de entes públicos distintos, resultantes das transações entre o ente e um município.</t>
  </si>
  <si>
    <t>CORREÇÃO MONETÁRIA DO CAPITAL REALIZADO</t>
  </si>
  <si>
    <t>Compreende o resultado da correção monetária do capital realizado, enquanto não capitalizado.</t>
  </si>
  <si>
    <t>CORREÇÃO MONETÁRIA DO CAPITAL REALIZADO - CONSOLIDAÇÃO</t>
  </si>
  <si>
    <t>Compreende/Registra o resultado da correção monetária do capital realizado, enquanto não capitalizado. Compreende os saldos que não serão excluídos nos demonstrativos consolidados do orçamento fiscal e da seguridade social (OFSS).</t>
  </si>
  <si>
    <t>CORREÇÃO MONETÁRIA DO CAPITAL REALIZADO - INTRA OFSS</t>
  </si>
  <si>
    <t>Compreende/Registra o resultado da correção monetária do capital realizado, enquanto não capitalizado. Compreende os saldos que serão excluídos nos demonstrativos consolidados do orçamento fiscal e da seguridade social (OFSS) do mesmo ente.</t>
  </si>
  <si>
    <t>CORREÇÃO MONETÁRIA DO CAPITAL REALIZADO - INTER OFSS - UNIÃO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</si>
  <si>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a União.</t>
  </si>
  <si>
    <t>CORREÇÃO MONETÁRIA DO CAPITAL REALIZADO - INTER OFSS - ESTADO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</si>
  <si>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estado.</t>
  </si>
  <si>
    <t>CORREÇÃO MONETÁRIA DO CAPITAL REALIZADO - INTER OFSS - MUNICÍPIO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</si>
  <si>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município.</t>
  </si>
  <si>
    <t>OUTRAS RESERVAS DE CAPITAL</t>
  </si>
  <si>
    <t>Compreende os valores das demais reservas de capital, inclusive aquelas que terão seus saldos realizados por haverem sido extintas pela legislação.</t>
  </si>
  <si>
    <t>OUTRAS RESERVAS DE CAPITAL - CONSOLIDAÇÃO</t>
  </si>
  <si>
    <t>Compreende/Registra os valores das demais reservas de capital, inclusive aquelas que terão seus saldos realizados por haverem sido extintas pela legislação. Compreende os saldos que não serão excluídos nos demonstrativos consolidados do orçamento fiscal e da seguridade social (OFSS).</t>
  </si>
  <si>
    <t>OUTRAS RESERVAS DE CAPITAL - INTRA OFSS</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</si>
  <si>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do mesmo ente.</t>
  </si>
  <si>
    <t>OUTRAS RESERVAS DE CAPITAL - INTER OFSS - UNIÃO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</si>
  <si>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</si>
  <si>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OUTRAS RESERVAS DE CAPITAL - INTER OFSS - ESTADO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</si>
  <si>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</si>
  <si>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OUTRAS RESERVAS DE CAPITAL - INTER OFSS - MUNICÍPIO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</si>
  <si>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</si>
  <si>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AJUSTES DE AVALIAÇÃO PATRIMONIAL</t>
  </si>
  <si>
    <t>Compreende as contrapartidas de aumentos ou diminuições de valor atribuídos a elementos do ativo e do passivo em decorrência da sua avaliação a valor justo, nos casos previstos pela lei 6.404/76 ou em normas expedidas pela comissão de valores mobiliários, enquanto não computadas no resultado do exercício em obediência ao regime de competência.</t>
  </si>
  <si>
    <t>X</t>
  </si>
  <si>
    <t>AJUSTES DE AVALIAÇÃO PATRIMONIAL DE ATIVOS</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</si>
  <si>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</si>
  <si>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AJUSTES DE AVALIAÇÃO PATRIMONIAL DE ATIVOS - CONSOLIDAÇÃO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</si>
  <si>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</si>
  <si>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AJUSTES DE AVALIAÇÃO PATRIMONIAL DE ATIVOS -  INTRA OFSS</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</si>
  <si>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do mesmo ente.</t>
  </si>
  <si>
    <t>AJUSTES DE AVALIAÇÃO PATRIMONIAL DE ATIVOS -  INTER OFSS - UNIÃO</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</si>
  <si>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a União.</t>
  </si>
  <si>
    <t>AJUSTES DE AVALIAÇÃO PATRIMONIAL DE ATIVOS -  INTER OFSS - ESTADO</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</si>
  <si>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estado.</t>
  </si>
  <si>
    <t>AJUSTES DE AVALIAÇÃO PATRIMONIAL DE ATIVOS -  INTER OFSS - MUNICÍPIO</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</si>
  <si>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município.</t>
  </si>
  <si>
    <t>AJUSTES DE AVALIAÇÃO PATRIMONIAL DE PASSIVOS</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</si>
  <si>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</si>
  <si>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AJUSTES DE AVALIAÇÃO PATRIMONIAL DE PASSIVOS - CONSOLIDAÇÃO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</si>
  <si>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</si>
  <si>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AJUSTES DE AVALIAÇÃO PATRIMONIAL DE PASSIVOS -  INTRA OFSS</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</si>
  <si>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do mesmo ente.</t>
  </si>
  <si>
    <t>AJUSTES DE AVALIAÇÃO PATRIMONIAL DE PASSIVOS -  INTER OFSS - UNIÃO</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</si>
  <si>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a União.</t>
  </si>
  <si>
    <t>AJUSTES DE AVALIAÇÃO PATRIMONIAL DE PASSIVOS -  INTER OFSS - ESTADO</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</si>
  <si>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estado.</t>
  </si>
  <si>
    <t>AJUSTES DE AVALIAÇÃO PATRIMONIAL DE PASSIVOS -  INTER OFSS - MUNICÍPIO</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</si>
  <si>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município.</t>
  </si>
  <si>
    <t>RESERVAS DE LUCROS</t>
  </si>
  <si>
    <t>Compreende as reservas constituídas com parcelas do lucro líquido das entidades para finalidades especificas.</t>
  </si>
  <si>
    <t>RESERVA LEGAL</t>
  </si>
  <si>
    <t xml:space="preserve">Compreende os valores das reservas obrigatoriamente constituídas com 5% do lucro líquido do exercício, até atingir o limite de 20% do capital social realizado.                                                  </t>
  </si>
  <si>
    <t>RESERVA LEGAL- CONSOLIDAÇÃO</t>
  </si>
  <si>
    <t>Compreende/Registra os valores das reservas obrigatoriamente constituídas com 5% do lucro líquido do exercício, até atingir o limite de 20% do capital social realizado.  Compreende os saldos que não serão excluídos nos demonstrativos consolidados do orçamento fiscal e da seguridade social (OFSS).</t>
  </si>
  <si>
    <t>RESERVA LEGAL- INTRA OFSS</t>
  </si>
  <si>
    <t>Compreende/Registra os valores das reservas obrigatoriamente constituídas com 5% do lucro líquido do exercício, até atingir o limite de 20% do capital social realizado.  Compreende os saldos que serão excluídos nos demonstrativos consolidados do orçamento fiscal e da seguridade social (OFSS) do ente.</t>
  </si>
  <si>
    <t>RESERVA LEGAL- INTER OFSS - UNIÃO</t>
  </si>
  <si>
    <t>Compreende/Registra os valores das reservas obrigatoriamente constituídas com 5% do lucro líquido do exercício, até atingir o limite de 20% do capital social realizado.  Compreende os saldos que serão excluídos nos demonstrativos consolidados do Orçamento Fiscal e da Seguridade Social (OFSS) de entes públicos distintos, resultantes das transações entre o ente e a União.</t>
  </si>
  <si>
    <t>RESERVA LEGAL- INTER OFSS - ESTADO</t>
  </si>
  <si>
    <t>Compreende/Registra os valores das reservas obrigatoriamente constituídas com 5% do lucro líquido do exercício, até atingir o limite de 20% do capital social realizado.  Compreende os saldos que serão excluídos nos demonstrativos consolidados do Orçamento Fiscal e da Seguridade Social (OFSS) de entes públicos distintos, resultantes das transações entre o ente e um estado.</t>
  </si>
  <si>
    <t>RESERVA LEGAL- INTER OFSS - MUNICÍPIO</t>
  </si>
  <si>
    <t>Compreende/Registra os valores das reservas obrigatoriamente constituídas com 5% do lucro líquido do exercício, até atingir o limite de 20% do capital social realizado.  Compreende os saldos que serão excluídos nos demonstrativos consolidados do Orçamento Fiscal e da Seguridade Social (OFSS) de entes públicos distintos, resultantes das transações entre o ente e um município.</t>
  </si>
  <si>
    <t>RESERVAS ESTATUTÁRIAS</t>
  </si>
  <si>
    <t>Compreende as reservas constituídas com parcelas do lucro líquido destinadas a atender finalidades determinadas no estatuto.</t>
  </si>
  <si>
    <t>RESERVAS ESTATUTÁRIAS - CONSOLIDAÇÃO</t>
  </si>
  <si>
    <t>Compreende/Registra as reservas constituídas com parcelas do lucro líquido destinadas a atender finalidades determinadas no estatuto. Compreende os saldos que não serão excluídos nos demonstrativos consolidados do orçamento fiscal e da seguridade social (OFSS).</t>
  </si>
  <si>
    <t>RESERVAS ESTATUTÁRIAS - INTRA OFSS</t>
  </si>
  <si>
    <t>Compreende/Registra as reservas constituídas com parcelas do lucro líquido destinadas a atender finalidades determinadas no estatuto.  Compreende os saldos que serão excluídos nos demonstrativos consolidados do orçamento fiscal e da seguridade social (OFSS) do ente.</t>
  </si>
  <si>
    <t>RESERVAS ESTATUTÁRIAS - INTER OFSS - UNIÃO</t>
  </si>
  <si>
    <t>Compreende/Registra as reservas constituídas com parcelas do lucro líquido destinadas a atender finalidades determinadas no estatuto. Compreende os saldos que serão excluídos nos demonstrativos consolidados do Orçamento Fiscal e da Seguridade Social (OFSS) de entes públicos distintos, resultantes das transações entre o ente e a União.</t>
  </si>
  <si>
    <t>RESERVAS ESTATUTÁRIAS - INTER OFSS - ESTADO</t>
  </si>
  <si>
    <t>Compreende/Registra as reservas constituídas com parcelas do lucro líquido destinadas a atender finalidades determinadas no estatuto. Compreende os saldos que serão excluídos nos demonstrativos consolidados do Orçamento Fiscal e da Seguridade Social (OFSS) de entes públicos distintos, resultantes das transações entre o ente e um estado.</t>
  </si>
  <si>
    <t>RESERVAS ESTATUTÁRIAS - INTER OFSS - MUNICÍPIO</t>
  </si>
  <si>
    <t>Compreende/Registra as reservas constituídas com parcelas do lucro líquido destinadas a atender finalidades determinadas no estatuto. Compreende os saldos que serão excluídos nos demonstrativos consolidados do Orçamento Fiscal e da Seguridade Social (OFSS) de entes públicos distintos, resultantes das transações entre o ente e um município.</t>
  </si>
  <si>
    <t>RESERVA PARA CONTINGENCIAS</t>
  </si>
  <si>
    <t>Compreende as reservas constituídas com parcelas do lucro líquido destinadas a compensar, em exercício futuro, a diminuição do lucro decorrente de perda julgada provável, cujo valor possa ser estimado.</t>
  </si>
  <si>
    <t>RESERVA PARA CONTINGENCIAS - CONSOLIDAÇÃO</t>
  </si>
  <si>
    <t>Compreende/Registra as reservas constituídas com parcelas do lucro líquido destinadas a compensar, em exercício futuro, a diminuição do lucro decorrente de perda julgada provável, cujo valor possa ser estimado. Compreende os saldos que não serão excluídos nos demonstrativos consolidados do orçamento fiscal e da seguridade social (OFSS).</t>
  </si>
  <si>
    <t>RESERVA PARA CONTINGENCIAS - INTRA OFSS</t>
  </si>
  <si>
    <t>Compreende/Registra as reservas constituídas com parcelas do lucro líquido destinadas a compensar, em exercício futuro, a diminuição do lucro decorrente de perda julgada provável, cujo valor possa ser estimado. Compreende os saldos que serão excluídos nos demonstrativos consolidados do orçamento fiscal e da seguridade social (OFSS) do mesmo ente.</t>
  </si>
  <si>
    <t>RESERVA PARA CONTINGENCIAS - INTER OFSS - UNIÃO</t>
  </si>
  <si>
    <t>Compreende/Registra as reservas constituídas com parcelas do lucro líquido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a União.</t>
  </si>
  <si>
    <t>RESERVA PARA CONTINGENCIAS - INTER OFSS - ESTADO</t>
  </si>
  <si>
    <t>Compreende/Registra as reservas constituídas com parcelas do lucro líquido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estado.</t>
  </si>
  <si>
    <t>RESERVA PARA CONTINGENCIAS - INTER OFSS - MUNICÍPIO</t>
  </si>
  <si>
    <t>Compreende/Registra as reservas constituídas com parcelas do lucro líquido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município.</t>
  </si>
  <si>
    <t>RESERVA DE INCENTIVOS FISCAIS</t>
  </si>
  <si>
    <t>Compreende a reserva constituída com parcela do lucro líquido decorrente de doações ou subvenções governamentais para investimentos, que poderá ser excluída da base de cálculo do dividendo obrigatório.</t>
  </si>
  <si>
    <t>RESERVA DE INCENTIVOS FISCAIS - CONSOLIDAÇÃO</t>
  </si>
  <si>
    <t>Compreende/Registra a reserva constituída com parcela do lucro líquido decorrente de doações ou subvenções governamentais para investimentos, que poderá ser excluída da base de cálculo do dividendo obrigatório. Compreende os saldos que não serão excluídos nos demonstrativos consolidados do orçamento fiscal e da seguridade social (OFSS).</t>
  </si>
  <si>
    <t>RESERVA DE INCENTIVOS FISCAIS - INTRA OFSS</t>
  </si>
  <si>
    <t>Compreende/Registra a reserva constituída com parcela do lucro líquido decorrente de doações ou subvenções governamentais para investimentos, que poderá ser excluída da base de cálculo do dividendo obrigatório. Compreende os saldos que serão excluídos nos demonstrativos consolidados do orçamento fiscal e da seguridade social (OFSS) do ente.</t>
  </si>
  <si>
    <t>RESERVA DE INCENTIVOS FISCAIS - INTER OFSS - UNIÃO</t>
  </si>
  <si>
    <t>Compreende/Registra a reserva constituída com parcela do lucro líquido decorrente de doações ou subvenções governamentais para investimentos, que poderá ser excluída da base de cálculo do dividendo obrigatório. Compreende os saldos que serão excluídos nos demonstrativos consolidados do Orçamento Fiscal e da Seguridade Social (OFSS) de entes públicos distintos, resultantes das transações entre o ente e a União.</t>
  </si>
  <si>
    <t>RESERVA DE INCENTIVOS FISCAIS - INTER OFSS - ESTADO</t>
  </si>
  <si>
    <t>Compreende/Registra a reserva constituída com parcela do lucro líquido decorrente de doações ou subvenções governamentais para investimentos, que poderá ser excluída da base de cálculo do dividendo obrigatório. Compreende os saldos que serão excluídos nos demonstrativos consolidados do Orçamento Fiscal e da Seguridade Social (OFSS) de entes públicos distintos, resultantes das transações entre o ente e um estado.</t>
  </si>
  <si>
    <t>RESERVA DE INCENTIVOS FISCAIS - INTER OFSS - MUNICÍPIO</t>
  </si>
  <si>
    <t>Compreende/Registra a reserva constituída com parcela do lucro líquido decorrente de doações ou subvenções governamentais para investimentos, que poderá ser excluída da base de cálculo do dividendo obrigatório. Compreende os saldos que serão excluídos nos demonstrativos consolidados do Orçamento Fiscal e da Seguridade Social (OFSS) de entes públicos distintos, resultantes das transações entre o ente e um município.</t>
  </si>
  <si>
    <t>RESERVAS DE LUCROS PARA EXPANSÃO</t>
  </si>
  <si>
    <t>Compreende as reservas constituídas com parte do lucro líquido, com o objetivo de atender a projetos de investimento.</t>
  </si>
  <si>
    <t>RESERVAS DE LUCROS PARA EXPANSÃO - CONSOLIDAÇÃO</t>
  </si>
  <si>
    <t>Compreende/Registra as reservas constituídas com parte do lucro líquido, com o objetivo de atender a projetos de investimento. Compreende os saldos que não serão excluídos nos demonstrativos consolidados do orçamento fiscal e da seguridade social (OFSS).</t>
  </si>
  <si>
    <t>RESERVAS DE LUCROS PARA EXPANSÃO - INTRA OFSS</t>
  </si>
  <si>
    <t>Compreende/Registra as reservas constituídas com parte do lucro líquido, com o objetivo de atender a projetos de investimento. Compreende os saldos que serão excluídos nos demonstrativos consolidados do orçamento fiscal e da seguridade social (OFSS) do ente.</t>
  </si>
  <si>
    <t>RESERVAS DE LUCROS PARA EXPANSÃO - INTER OFSS - UNIÃO</t>
  </si>
  <si>
    <t>Compreende/Registra as reservas constituídas com parte do lucro líquido, com o objetivo de atender a projetos de investimento. Compreende os saldos que serão excluídos nos demonstrativos consolidados do Orçamento Fiscal e da Seguridade Social (OFSS) de entes públicos distintos, resultantes das transações entre o ente e a União.</t>
  </si>
  <si>
    <t>RESERVAS DE LUCROS PARA EXPANSÃO - INTER OFSS –ESTADO</t>
  </si>
  <si>
    <t>Compreende/Registra as reservas constituídas com parte do lucro líquido, com o objetivo de atender a projetos de investimento. Compreende os saldos que serão excluídos nos demonstrativos consolidados do Orçamento Fiscal e da Seguridade Social (OFSS) de entes públicos distintos, resultantes das transações entre o ente e um estado.</t>
  </si>
  <si>
    <t>RESERVAS DE LUCROS PARA EXPANSÃO - INTER OFSS - MUNICÍPIO</t>
  </si>
  <si>
    <t>Compreende/Registra as reservas constituídas com parte do lucro líquido, com o objetivo de atender a projetos de investimento. Compreende os saldos que serão excluídos nos demonstrativos consolidados do Orçamento Fiscal e da Seguridade Social (OFSS) de entes públicos distintos, resultantes das transações entre o ente e um município.</t>
  </si>
  <si>
    <t>RESERVA DE LUCROS A REALIZAR</t>
  </si>
  <si>
    <t>Compreende a reserva constituída com o excesso entre o montante do dividendo obrigatório e a parcela realizada do lucro líquido do exercício.</t>
  </si>
  <si>
    <t>RESERVA DE LUCROS A REALIZAR- CONSOLIDAÇÃO</t>
  </si>
  <si>
    <t>Compreende/Registra a reserva constituída com o excesso entre o montante do dividendo obrigatório e a parcela realizada do lucro líquido do exercício. Compreende os saldos que não serão excluídos nos demonstrativos consolidados do orçamento fiscal e da seguridade social (OFSS).</t>
  </si>
  <si>
    <t>RESERVA DE LUCROS A REALIZAR- INTRA OFSS</t>
  </si>
  <si>
    <t>Compreende/Registra a reserva constituída com o excesso entre o montante do dividendo obrigatório e a parcela realizada do lucro líquido do exercício. Compreende os saldos que serão excluídos nos demonstrativos consolidados do orçamento fiscal e da seguridade social (OFSS) do ente.</t>
  </si>
  <si>
    <t>RESERVA DE LUCROS A REALIZAR- INTER OFSS - UNIÃO</t>
  </si>
  <si>
    <t>Compreende/Registra a reserva constituída com o excesso entre o montante do dividendo obrigatório e a parcela realizada do lucro líquido do exercício. Compreende os saldos que serão excluídos nos demonstrativos consolidados do Orçamento Fiscal e da Seguridade Social (OFSS) de entes públicos distintos, resultantes das transações entre o ente e a União.</t>
  </si>
  <si>
    <t>RESERVA DE LUCROS A REALIZAR- INTER OFSS - ESTADO</t>
  </si>
  <si>
    <t>Compreende/Registra a reserva constituída com o excesso entre o montante do dividendo obrigatório e a parcela realizada do lucro líquido do exercício. Compreende os saldos que serão excluídos nos demonstrativos consolidados do Orçamento Fiscal e da Seguridade Social (OFSS) de entes públicos distintos, resultantes das transações entre o ente e um estado.</t>
  </si>
  <si>
    <t>RESERVA DE LUCROS A REALIZAR- INTER OFSS - MUNICÍPIO</t>
  </si>
  <si>
    <t>Compreende/Registra a reserva constituída com o excesso entre o montante do dividendo obrigatório e a parcela realizada do lucro líquido do exercício.  Compreende os saldos que serão excluídos nos demonstrativos consolidados do Orçamento Fiscal e da Seguridade Social (OFSS) de entes públicos distintos, resultantes das transações entre o ente e um município.</t>
  </si>
  <si>
    <t>RESERVA DE RETENÇÃO DE PREMIO NA EMISSÃO DE DEBÊNTURES</t>
  </si>
  <si>
    <t>Compreende a parcela do lucro líquido do exercício decorrente do prêmio na emissão de debêntures.</t>
  </si>
  <si>
    <t>RESERVA DE RETENÇÃO DE PREMIO NA EMISSÃO DE DEBÊNTURES- CONSOLIDAÇÃO</t>
  </si>
  <si>
    <t>Compreende/Registra a parcela do lucro líquido do exercício decorrente do prêmio na emissão de debêntures. Compreende os saldos que não serão excluídos nos demonstrativos consolidados do orçamento fiscal e da seguridade social (OFSS).</t>
  </si>
  <si>
    <t>RESERVA DE RETENÇÃO DE PREMIO NA EMISSÃO DE DEBÊNTURES- INTRA OFSS</t>
  </si>
  <si>
    <t>Compreende/Registra a parcela do lucro líquido do exercício decorrente do prêmio na emissão de debêntures. Compreende os saldos que serão excluídos nos demonstrativos consolidados do orçamento fiscal e da seguridade social (OFSS) do ente.</t>
  </si>
  <si>
    <t>RESERVA DE RETENÇÃO DE PREMIO NA EMISSÃO DE DEBÊNTURES- INTER OFSS - UNIÃO</t>
  </si>
  <si>
    <t>Compreende/Registra a parcela do lucro líquido do exercício decorrente do prêmio na emissão de debêntures. Compreende os saldos que serão excluídos nos demonstrativos consolidados do Orçamento Fiscal e da Seguridade Social (OFSS) de entes públicos distintos, resultantes das transações entre o ente e a União.</t>
  </si>
  <si>
    <t>RESERVA DE RETENÇÃO DE PREMIO NA EMISSÃO DE DEBÊNTURES- INTER OFSS - ESTADO</t>
  </si>
  <si>
    <t>Compreende/Registra a parcela do lucro líquido do exercício decorrente do prêmio na emissão de debêntures. Compreende os saldos que serão excluídos nos demonstrativos consolidados do Orçamento Fiscal e da Seguridade Social (OFSS) de entes públicos distintos, resultantes das transações entre o ente e um estado.</t>
  </si>
  <si>
    <t>RESERVA DE RETENÇÃO DE PREMIO NA EMISSÃO DE DEBÊNTURES- INTER  OFSS - MUNICÍPIO</t>
  </si>
  <si>
    <t>Compreende/Registra a parcela do lucro líquido do exercício decorrente do prêmio na emissão de debêntures. Compreende os saldos que serão excluídos nos demonstrativos consolidados do Orçamento Fiscal e da Seguridade Social (OFSS) de entes públicos distintos, resultantes das transações entre o ente e um município.</t>
  </si>
  <si>
    <t>RESERVA ESPECIAL PARA DIVIDENDO OBRIGATÓRIO NÃO DISTRIBUÍDO</t>
  </si>
  <si>
    <t>Compreende os valores referentes ao dividendo obrigatório que deixar de ser distribuído no exercício por ser incompatível com a situação financeira da entidade.</t>
  </si>
  <si>
    <t>RESERVA ESPECIAL PARA DIVIDENDO OBRIGATÓRIO NÃO DISTRIBUÍDO - CONSOLIDAÇÃO</t>
  </si>
  <si>
    <t>Compreende/Registra os valores referentes ao dividendo obrigatório que deixar de ser distribuído no exercício por ser incompatível com a situação financeira da entidade. Compreende os saldos que não serão excluídos nos demonstrativos consolidados do orçamento fiscal e da seguridade social (OFSS).</t>
  </si>
  <si>
    <t>RESERVA ESPECIAL PARA DIVIDENDO OBRIGATÓRIO NÃO DISTRIBUÍDO - INTRA OFSS</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</si>
  <si>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do ente.</t>
  </si>
  <si>
    <t>RESERVA ESPECIAL PARA DIVIDENDO OBRIGATÓRIO NÃO DISTRIBUÍDO - INTER OFSS - UNIÃO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</si>
  <si>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a União.</t>
  </si>
  <si>
    <t>RESERVA ESPECIAL PARA DIVIDENDO OBRIGATÓRIO NÃO DISTRIBUÍDO - INTER OFSS - ESTADO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</si>
  <si>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estado.</t>
  </si>
  <si>
    <t>RESERVA ESPECIAL PARA DIVIDENDO OBRIGATÓRIO NÃO DISTRIBUÍDO - INTER OFSS - MUNICÍPIO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</si>
  <si>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município.</t>
  </si>
  <si>
    <t>OUTRAS RESERVAS DE LUCRO</t>
  </si>
  <si>
    <t>Compreende os valores das demais reservas de lucro, inclusive aquelas que terão seus saldos realizados por haverem sido extintas pela legislação.</t>
  </si>
  <si>
    <t>OUTRAS RESERVAS DE LUCRO - CONSOLIDAÇÃO</t>
  </si>
  <si>
    <t>Compreende/Registra os valores das demais reservas de lucro, inclusive aquelas que terão seus saldos realizados por haverem sido extintas pela legislação. Compreende os saldos que não serão excluídos nos demonstrativos consolidados do orçamento fiscal e da seguridade social (OFSS).</t>
  </si>
  <si>
    <t>OUTRAS RESERVAS DE LUCRO - INTRA OFSS</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</si>
  <si>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do mesmo ente.</t>
  </si>
  <si>
    <t>OUTRAS RESERVAS DE LUCRO - INTER OFSS - UNIÃO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</si>
  <si>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</si>
  <si>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OUTRAS RESERVAS DE LUCRO - INTER OFSS - ESTADO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</si>
  <si>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</si>
  <si>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OUTRAS RESERVAS DE LUCRO - INTER OFSS - MUNICÍPIO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</si>
  <si>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</si>
  <si>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DEMAIS RESERVAS</t>
  </si>
  <si>
    <t>Compreende as demais reservas, não classificadas como reservas de capital ou de lucro, inclusive aquelas que terão seus saldos realizados por terem sido extintas pela legislação.</t>
  </si>
  <si>
    <t>RESERVA DE REAVALIAÇÃO</t>
  </si>
  <si>
    <t>Compreende a contrapartida dos acréscimos de valor atribuídos a elementos do ativo, apurados pela diferença entre o valor do laudo e o valor anterior (custo original mais eventuais reavaliações anteriores), nos casos permitidos pela legislação vigente.</t>
  </si>
  <si>
    <t>RESERVA DE REAVALIAÇÃO - CONSOLIDAÇÃO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</si>
  <si>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não serão excluídos nos demonstrativos consolidados do orçamento fiscal e da seguridade social (OFSS).</t>
  </si>
  <si>
    <t>RESERVA DE REAVALIAÇÃO - INTRA OFSS</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</si>
  <si>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do mesmo ente.</t>
  </si>
  <si>
    <t>RESERVA DE REAVALIAÇÃO - INTER OFSS - UNIÃO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</si>
  <si>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a União.</t>
  </si>
  <si>
    <t>RESERVA DE REAVALIAÇÃO - INTER OFSS - ESTADO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</si>
  <si>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estado.</t>
  </si>
  <si>
    <t>RESERVA DE REAVALIAÇÃO - INTER OFSS - MUNICÍPIO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</si>
  <si>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município.</t>
  </si>
  <si>
    <t>OUTRAS RESERVAS</t>
  </si>
  <si>
    <t>Compreende outras reservas que não forem classificadas como reservas de capital ou de lucro</t>
  </si>
  <si>
    <t>OUTRAS RESERVAS - CONSOLIDAÇÃO</t>
  </si>
  <si>
    <t>Compreende/Registra outras reservas que não forem classificadas como reservas de capital ou de lucro. Compreende os saldos que não serão excluídos nos demonstrativos consolidados do orçamento fiscal e da seguridade social (OFSS).</t>
  </si>
  <si>
    <t>OUTRAS RESERVAS - INTRA OFSS</t>
  </si>
  <si>
    <t>Compreende/Registra outras reservas que não forem classificadas como reservas de capital ou de lucro. Compreende os saldos que serão excluídos nos demonstrativos consolidados do orçamento fiscal e da seguridade social (OFSS) do mesmo ente.</t>
  </si>
  <si>
    <t>OUTRAS RESERVAS - INTER OFSS - UNIÃO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</si>
  <si>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a União.</t>
  </si>
  <si>
    <t>OUTRAS RESERVAS - INTER OFSS - ESTADO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</si>
  <si>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estado.</t>
  </si>
  <si>
    <t>OUTRAS RESERVAS - INTER OFSS - MUNICÍPIO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</si>
  <si>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município.</t>
  </si>
  <si>
    <t>RESULTADOS ACUMULADOS</t>
  </si>
  <si>
    <t>Compreende o saldo remanescente dos lucros ou prejuízos líquidos das empresas e os superávits ou déficits acumulados da administração direta, autarquias, fundações e fundos.</t>
  </si>
  <si>
    <t>SUPERÁVITS OU DÉFICITS ACUMULADOS</t>
  </si>
  <si>
    <t>Compreendem os superávits ou déficits acumulados da administração direta, autarquias, fundações e fundos.</t>
  </si>
  <si>
    <t>SUPERÁVITS OU DÉFICITS ACUMULADOS - CONSOLIDAÇÃO</t>
  </si>
  <si>
    <t>Compreendem os superávits ou déficits acumulados da administração direta, autarquias, fundações e fundos. Compreende os saldos que não serão excluídos nos demonstrativos consolidados do orçamento fiscal e da seguridade social (OFSS).</t>
  </si>
  <si>
    <t>SUPERÁVITS OU DÉFICITS DO EXERCÍCIO</t>
  </si>
  <si>
    <t>Registra os superávits ou déficits do exercício da administração direta, autarquias, fundações e fundos.</t>
  </si>
  <si>
    <t>SUPERAVITS OU DEFICITS DE EXERCICIOS ANTERIORES</t>
  </si>
  <si>
    <t xml:space="preserve">Registra os superávits ou déficits acumulados de exercícios anteriores da administração direta, autarquias, fundações e fundos. </t>
  </si>
  <si>
    <t>AJUSTES DE EXERCICIOS ANTERIORES</t>
  </si>
  <si>
    <t>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</si>
  <si>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SUPERÁVITS OU DÉFICITS RESULTANTES DE EXTINÇÃO, FUSÃO E CISÃO</t>
  </si>
  <si>
    <t>Registra o resultado apurado por extinção, cisão ou fusão de unidade da administração direta, autarquias, fundações e fundos, ocorrida durante o exercício.</t>
  </si>
  <si>
    <t>SUPERÁVITS OU DÉFICITS ACUMULADOS - INTRA OFSS</t>
  </si>
  <si>
    <t>Compreendem os superávits ou déficits acumulados da administração direta, autarquias, fundações e fundos. Compreende os saldos que serão excluídos nos demonstrativos consolidados do orçamento fiscal e da seguridade social (OFSS) do ente.</t>
  </si>
  <si>
    <t xml:space="preserve">SUPERAVITS OU DEFICITS DE EXERCICIOS ANTERIORES </t>
  </si>
  <si>
    <t>Registra os superávits ou déficits acumulados de exercícios anteriores da administração direta, autarquias, fundações e fundos.</t>
  </si>
  <si>
    <t>SUPERÁVITS OU DÉFICITS ACUMULADOS - INTER OFSS - UNIÃO</t>
  </si>
  <si>
    <t>Compreendem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a União.</t>
  </si>
  <si>
    <t>SUPERÁVITS OU DÉFICITS ACUMULADOS - INTER OFSS - ESTADO</t>
  </si>
  <si>
    <t>Compreendem os superávits ou déficits acumulados da administração direta, autarquias, fundações e fundos.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</si>
  <si>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SUPERÁVITS OU DÉFICITS ACUMULADOS - INTER OFSS - MUNICÍPIO</t>
  </si>
  <si>
    <t>Compreendem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um município.</t>
  </si>
  <si>
    <t>LUCROS E PREJUÍZOS ACUMULADOS</t>
  </si>
  <si>
    <t>Compreende o saldo remanescente dos lucros ou prejuízos líquidos das empresas.</t>
  </si>
  <si>
    <t>LUCROS E PREJUÍZOS ACUMULADOS - CONSOLIDAÇÃO</t>
  </si>
  <si>
    <t>Compreende o saldo remanescente dos lucros ou prejuízos líquidos das empresas. Compreende os saldos que não serão excluídos nos demonstrativos consolidados do orçamento fiscal e da seguridade social (OFSS).</t>
  </si>
  <si>
    <t>LUCROS E PREJUÍZOS DO EXERCÍCIO</t>
  </si>
  <si>
    <t>Registra o saldo dos lucros ou prejuízos líquidos das empresas no exercício.</t>
  </si>
  <si>
    <t>LUCROS E PREJUÍZOS ACUMULADOS DE EXERCÍCIOS ANTERIORES</t>
  </si>
  <si>
    <t xml:space="preserve">Registra o saldo dos lucros e prejuízos acumulados nos exercícios anteriores das empresas. </t>
  </si>
  <si>
    <t>AJUSTES DE EXERCÍCIOS ANTERIORES</t>
  </si>
  <si>
    <t xml:space="preserve">Registra o saldo decorrente de efeitos da mudança de critério contábil ou da retificação de erro imputável a determinado exercício anterior, e que não possam ser atribuídos a fatos subsequentes. </t>
  </si>
  <si>
    <t>LUCROS A DESTINAR DO EXERCÍCIO</t>
  </si>
  <si>
    <t xml:space="preserve">Registra o valor dos lucros do exercício pendentes de destinação, até a aprovação da proposta pela assembleia geral.             </t>
  </si>
  <si>
    <t>LUCROS A DESTINAR DE EXERCÍCIOS ANTERIORES</t>
  </si>
  <si>
    <t xml:space="preserve">Registra o valor dos lucros de exercícios anteriores pendentes de destinação, até a aprovação da proposta pela assembleia geral.             </t>
  </si>
  <si>
    <t>RESULTADOS APURADOS POR EXTINÇÃO, FUSÃO E CISÃO</t>
  </si>
  <si>
    <t>Registra o resultado apurado por extinção, cisão ou fusão de empresas durante o exercício.</t>
  </si>
  <si>
    <t>LUCROS E PREJUÍZOS ACUMULADOS - INTRA OFSS</t>
  </si>
  <si>
    <t>Compreende o saldo remanescente dos lucros ou prejuízos líquidos das empresas. Compreende os saldos que serão excluídos nos demonstrativos consolidados do orçamento fiscal e da seguridade social (OFSS) do ente.</t>
  </si>
  <si>
    <t>LUCROS EPREJUIZOS ACUMULADOS DE EXERCICIOS ANTERIORES</t>
  </si>
  <si>
    <t>LUCROS E PREJUÍZOS ACUMULADOS - INTER OFSS - UNIÃO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</si>
  <si>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a União.</t>
  </si>
  <si>
    <t>LUCROS E PREJUIZOS ACUMULADOS DE EXERCICIOS ANTERIORES</t>
  </si>
  <si>
    <t xml:space="preserve">Registra o valor dos lucros de exercícios anteriores pendentes de destinação, até a aprovação da proposta pela assembleia geral.          </t>
  </si>
  <si>
    <t>LUCROS E PREJUÍZOS ACUMULADOS - INTER OFSS - ESTADO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</si>
  <si>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estado.</t>
  </si>
  <si>
    <t>LUCROS E PREJUÍZOS ACUMULADOS - INTER OFSS - MUNICÍPIO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</si>
  <si>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município.</t>
  </si>
  <si>
    <t>(-) AÇÕES / COTAS EM TESOURARIA</t>
  </si>
  <si>
    <t>Compreende o valor das ações ou cotas da entidade que foram adquiridas pela própria entidade.</t>
  </si>
  <si>
    <t>(-) AÇÕES EM TESOURARIA</t>
  </si>
  <si>
    <t>Compreende o valor das ações da entidade que foram adquiridas pela própria entidade.</t>
  </si>
  <si>
    <t>(-) AÇÕES EM TESOURARIA - CONSOLIDAÇÃO</t>
  </si>
  <si>
    <t>Compreende/Registra o valor das ações da entidade que foram adquiridas pela própria entidade. Compreende os saldos que não serão excluídos nos demonstrativos consolidados do orçamento fiscal e da seguridade social (OFSS).</t>
  </si>
  <si>
    <t>(-) AÇÕES EM TESOURARIA - INTRA OFSS</t>
  </si>
  <si>
    <t>Compreende/Registra o valor das ações da entidade que foram adquiridas pela própria entidade. Compreende os saldos que serão excluídos nos demonstrativos consolidados do orçamento fiscal e da seguridade social (OFSS) do mesmo ente.</t>
  </si>
  <si>
    <t>(-) AÇÕES EM TESOURARIA - INTER OFSS - UNIÃO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</si>
  <si>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a União.</t>
  </si>
  <si>
    <t>(-) AÇÕES EM TESOURARIA - INTER OFSS - ESTADO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</si>
  <si>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estado.</t>
  </si>
  <si>
    <t>(-) AÇÕES EM TESOURARIA - INTER OFSS – MUNICÍPIO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</si>
  <si>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município.</t>
  </si>
  <si>
    <t>(-) COTAS EM TESOURARIA</t>
  </si>
  <si>
    <t>Compreende o valor das cotas da entidade que foram adquiridas pela própria entidade.</t>
  </si>
  <si>
    <t>(-) COTAS EM TESOURARIA - CONSOLIDAÇÃO</t>
  </si>
  <si>
    <t>Compreende/Registra o valor das cotas da entidade que foram adquiridas pela própria entidade. Compreende os saldos que não serão excluídos nos demonstrativos consolidados do orçamento fiscal e da seguridade social (OFSS).</t>
  </si>
  <si>
    <t>(-) COTAS EM TESOURARIA - INTRA OFSS</t>
  </si>
  <si>
    <t>Compreende/Registra o valor das cotas da entidade que foram adquiridas pela própria entidade. Compreende os saldos que serão excluídos nos demonstrativos consolidados do orçamento fiscal e da seguridade social (OFSS) do mesmo ente.</t>
  </si>
  <si>
    <t>(-) COTAS EM TESOURARIA - INTER OFSS - UNIÃO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</si>
  <si>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a União.</t>
  </si>
  <si>
    <t>(-) COTAS EM TESOURARIA - INTER OFSS - ESTADO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</si>
  <si>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estado.</t>
  </si>
  <si>
    <t>(-) COTAS EM TESOURARIA - INTER OFSS - MUNICÍPIO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</si>
  <si>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município.</t>
  </si>
  <si>
    <t>VARIAÇÃO PATRIMONIAL DIMINUTIVA</t>
  </si>
  <si>
    <t>Compreende o decréscimo no benefício econômico durante o período contábil sob a forma de saída de recurso ou redução de ativo ou incremento em passivo, que resulte em decréscimo do patrimônio líquido e que não seja proveniente de distribuição aos proprietários da entidade.</t>
  </si>
  <si>
    <t>PESSOAL E ENCARGOS</t>
  </si>
  <si>
    <t>Compreende a remuneração do pessoal ativo civil ou militar, correspondente ao somatório das variações patrimoniais diminutivas com subsídios, vencimentos, soldos e vantagens pecuniárias fixas ou variáveis estabelecidas em lei decorrentes do pagamento pelo efetivo exercício do cargo, emprego ou função de confiança no setor público. Compreende ainda, obrigações trabalhistas de responsabilidade do empregador, incidentes sobre a folha de pagamento dos órgãos e demais entidades do setor público, contribuições a entidades fechadas de previdência e benefícios eventuais a pessoal civil e militar, destacados os custos de pessoal e encargos inerentes as mercadorias e produtos vendidos e serviços prestados.</t>
  </si>
  <si>
    <t>REMUNERAÇÃO A PESSOAL</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</si>
  <si>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à substituição de servidores e empregados públicos.</t>
  </si>
  <si>
    <t>REMUNERAÇÃO A PESSOAL ATIVO CIVIL – ABRANGIDOS PELO RPPS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</si>
  <si>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t>
  </si>
  <si>
    <t>REMUNERAÇÃO A PESSOAL ATIVO CIVIL – ABRANGIDOS PELO RPPS - CONSOLIDAÇÃO</t>
  </si>
  <si>
    <t>Compreende/Registra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</si>
  <si>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REMUNERAÇÃO A PESSOAL ATIVO CIVIL – ABRANGIDOS PELO   RGPS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</si>
  <si>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</si>
  <si>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REMUNERAÇÃO A PESSOAL ATIVO CIVIL – ABRANGIDOS PELO RGPS - CONSOLIDAÇÃO</t>
  </si>
  <si>
    <t>Compreende/Registra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 Compreende os saldos que não serão excluídos nos demonstrativos consolidados do orçamento fiscal e da seguridade social (OFSS).</t>
  </si>
  <si>
    <t>REMUNERAÇÃO A PESSOAL ATIVO MILITAR – ABRANGIDOS PELO RPPS</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</si>
  <si>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t>
  </si>
  <si>
    <t>REMUNERAÇÃO A PESSOAL ATIVO MILITAR – ABRANGIDOS PELO RPPS - CONSOLIDAÇÃO</t>
  </si>
  <si>
    <t>Compreende/Registra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</si>
  <si>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ENCARGOS PATRONAIS</t>
  </si>
  <si>
    <t>Compreende os encargos trabalhistas de responsabilidade do empregador, incidentes sobre a folha de pagamento dos servidores e empregados ativos, pertencentes aos órgãos e demais entidades do setor público, bem como contribuições a entidades fechadas de previdência e ainda outras contribuições patronais.</t>
  </si>
  <si>
    <t>ENCARGOS PATRONAIS - RPPS</t>
  </si>
  <si>
    <t>Compreende os encargos trabalhistas de responsabilidade do empregador, incidentes sobre a folha de pagamento dos servidores públicos ativos, pertencentes aos órgãos e demais entidades do setor público.</t>
  </si>
  <si>
    <t>ENCARGOS PATRONAIS - RPPS - CONSOLIDAÇÃO</t>
  </si>
  <si>
    <t>Compreende/Registra os encargos trabalhistas de responsabilidade do empregador, incidentes sobre a folha de pagamento dos servidores públicos ativos, pertencentes aos órgãos e demais entidades do setor público.  Compreende os saldos que não serão excluídos nos demonstrativos consolidados do orçamento fiscal e da seguridade social (OFSS).</t>
  </si>
  <si>
    <t>ENCARGOS PATRONAIS - RPPS - INTRA OFSS</t>
  </si>
  <si>
    <t>Compreende/Registra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do ente.</t>
  </si>
  <si>
    <t>ENCARGOS PATRONAIS - RPPS - INTER OFSS - UNIÃO</t>
  </si>
  <si>
    <t>Compreende/Registra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a União.</t>
  </si>
  <si>
    <t>ENCARGOS PATRONAIS - RPPS - INTER OFSS - ESTADO</t>
  </si>
  <si>
    <t>Compreende/Registra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estado.</t>
  </si>
  <si>
    <t>ENCARGOS PATRONAIS - RPPS - INTER OFSS - MUNICÍPIO</t>
  </si>
  <si>
    <t>Compreende/Registra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município.</t>
  </si>
  <si>
    <t>ENCARGOS PATRONAIS - RGPS</t>
  </si>
  <si>
    <t>Compreende os encargos trabalhistas de responsabilidade do empregador, incidentes sobre a folha de pagamento dos empregados ativos, pertencentes aos órgãos e demais entidades do setor público, bem como ocupantes de cargo em comissão não investidos, em cargo efetivo.</t>
  </si>
  <si>
    <t>ENCARGOS PATRONAIS - RGPS - CONSOLIDAÇÃO</t>
  </si>
  <si>
    <t>Compreende/Registra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não serão excluídos nos demonstrativos consolidados do orçamento fiscal e da seguridade social (OFSS).</t>
  </si>
  <si>
    <t>ENCARGOS PATRONAIS - RGPS - INTRA OFSS</t>
  </si>
  <si>
    <t>Compreende/Registra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do ente.</t>
  </si>
  <si>
    <t>ENCARGOS PATRONAIS - RGPS - INTER OFSS - UNIÃO</t>
  </si>
  <si>
    <t xml:space="preserve">Compreende/Registra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de entes públicos distintos, resultantes das transações entre o ente e a União. </t>
  </si>
  <si>
    <t>ENCARGOS PATRONAIS - RGPS - INTER OFSS - ESTADO</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</si>
  <si>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de entes públicos distintos, resultantes das transações entre o ente e um estado.</t>
  </si>
  <si>
    <t>ENCARGOS PATRONAIS - RGPS - INTER OFSS - MUNICÍPIO</t>
  </si>
  <si>
    <t>Compreende os encargos trabalhistas de responsabilidade do empregador, incidentes sobre a folha de pagamento dos empregados ativos, pertencentes aos órgãos e demais entidades do setor público, bem como ocupantes de cargo em comissão não investidos em cargo efetivo. Compreende os saldos que serão excluídos nos demonstrativos consolidados do Orçamento Fiscal e da Seguridade Social (OFSS) de entes públicos distintos, resultantes das transações entre o ente e um município.</t>
  </si>
  <si>
    <t>ENCARGOS PATRONAIS - FGTS</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</si>
  <si>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t>
  </si>
  <si>
    <t>ENCARGOS PATRONAIS - FGTS - CONSOLIDAÇÃO</t>
  </si>
  <si>
    <t>Compreende/Registra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 Compreende os saldos que não serão excluídos nos demonstrativos consolidados do orçamento fiscal e da seguridade social (OFSS).</t>
  </si>
  <si>
    <t>CONTRIBUIÇÕES SOCIAIS GERAIS</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</si>
  <si>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</si>
  <si>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CONTRIBUIÇÕES SOCIAIS GERAIS - CONSOLIDAÇÃO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</si>
  <si>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não serão excluídos nos demonstrativos consolidados do orçamento fiscal e da seguridade social (OFSS).</t>
  </si>
  <si>
    <t>CONTRIBUIÇÕES SOCIAIS GERAIS -  INTRA OFSS</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</si>
  <si>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do mesmo ente.</t>
  </si>
  <si>
    <t>CONTRIBUIÇÕES SOCIAIS GERAIS -  INTER OFSS - UNIÃO</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</si>
  <si>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a União.</t>
  </si>
  <si>
    <t>CONTRIBUIÇÕES SOCIAIS GERAIS -  INTER OFSS - ESTADO</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</si>
  <si>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um estado.</t>
  </si>
  <si>
    <t>CONTRIBUIÇÕES SOCIAIS GERAIS -  INTER OFSS - MUNICÍPIO</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</si>
  <si>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um município.</t>
  </si>
  <si>
    <t>CONTRIBUIÇÕES A ENTIDADES FECHADAS DE PREVIDÊNCIA</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</si>
  <si>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</si>
  <si>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CONTRIBUIÇÕES A ENTIDADES FECHADAS DE PREVIDÊNCIA - CONSOLIDAÇÃO</t>
  </si>
  <si>
    <t>Compreende/Registra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não serão excluídos nos demonstrativos consolidados do orçamento fiscal e da seguridade social (OFSS).</t>
  </si>
  <si>
    <t>OUTROS ENCARGOS PATRONAIS</t>
  </si>
  <si>
    <t>Compreende outras variações patrimoniais diminutivas, relacionadas aos encargos patronais, não abrangidas nos grupos anteriores.</t>
  </si>
  <si>
    <t>OUTROS ENCARGOS PATRONAIS - CONSOLIDAÇÃO</t>
  </si>
  <si>
    <t>Compreende/Registra outras variações patrimoniais diminutivas, relacionadas aos encargos patronais, não abrangidas nos grupos anteriores. Compreende os saldos que não serão excluídos nos demonstrativos consolidados do orçamento fiscal e da seguridade social (OFSS).</t>
  </si>
  <si>
    <t>OUTROS ENCARGOS PATRONAIS - INTRA OFSS</t>
  </si>
  <si>
    <t>Compreende/Registra outras variações patrimoniais diminutivas, relacionadas aos encargos patronais, não abrangidas nos grupos anteriores.  Compreende os saldos que serão excluídos nos demonstrativos consolidados do orçamento fiscal e da seguridade social (OFSS) do ente.</t>
  </si>
  <si>
    <t>OUTROS ENCARGOS PATRONAIS - INTER OFSS - UNIÃO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</si>
  <si>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a União.</t>
  </si>
  <si>
    <t>OUTROS ENCARGOS PATRONAIS - INTER OFSS - ESTADO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</si>
  <si>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estado.</t>
  </si>
  <si>
    <t>OUTROS ENCARGOS PATRONAIS - INTER OFSS - MUNICÍPIO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</si>
  <si>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município.</t>
  </si>
  <si>
    <t>BENEFÍCIOS A PESSOAL</t>
  </si>
  <si>
    <t>Compreende o valor total das variações patrimoniais diminutivas com benefícios devidos a pessoal civil e militar, tais como para o pessoal civil: ajuda-de-custo, indenização de transporte, auxílio-moradia, auxilia-alimentação, auxilia-transporte bem como outros decorrentes de acordo ou convenção coletiva no que se refere aos empregados públicos.  Para os militares: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</si>
  <si>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BENEFÍCIOS A PESSOAL - RPPS</t>
  </si>
  <si>
    <t>Compreende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à saúde, pensão vitalícia e temporária, auxílio-funeral, auxílio-reclusão, auxílio-invalidez, assistência à saúde. Estão excluídas ainda as indenizações e restituições trabalhistas decorrentes da perda da condição de servidor ou empregado, tais como ferias, aviso prévio indenizados e outras.</t>
  </si>
  <si>
    <t>BENEFÍCIOS A PESSOAL - RPPS - CONSOLIDAÇÃO</t>
  </si>
  <si>
    <t>Compreende/Registra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à saúde, pensão vitalícia e temporária, auxílio-funeral, auxílio-reclusão, auxílio-invalidez, assistência à saúde. Estão excluídas ainda as indenizações e restituições trabalhistas decorrentes da perda da condição de servidor ou empregado, tais como ferias, aviso prévio indenizado e outras. Compreende os saldos que não serão excluídos nos demonstrativos consolidados do orçamento fiscal e da seguridade social (OFSS).</t>
  </si>
  <si>
    <t>BENEFÍCIOS A PESSOAL - RGPS</t>
  </si>
  <si>
    <t>Compreende o valor total das variações patrimoniais diminutivas com benefícios devidos aos empregados públicos, e ainda outros relativos a acordo ou convenção coletiva. Estão excluídos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à saúde, garantia de condições individuais e ambientais de trabalho satisfatórias, pensão vitalícia e temporária, auxílio-funeral, auxílio-reclusão, auxílio-invalidez, assistência à saúde. Estão excluídas ainda as indenizações e restituições trabalhistas decorrentes da perda da condição de servidor ou empregado, tais como ferias, aviso prévio indenizado e outras.</t>
  </si>
  <si>
    <t>BENEFÍCIOS A PESSOAL - RGPS - CONSOLIDAÇÃO</t>
  </si>
  <si>
    <t>Compreende/Registra o valor total das variações patrimoniais diminutivas com benefícios devidos aos empregados públicos, e ainda outros relativos a acordo ou convenção coletiva. Estão excluídas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à saúde. Estão excluídos ainda as indenizações e restituições trabalhistas decorrentes da perda da condição de servidor ou empregado, tais como ferias, aviso prévio indenizados e outras. Compreende os saldos que não serão excluídos nos demonstrativos consolidados do orçamento fiscal e da seguridade social (OFSS).</t>
  </si>
  <si>
    <t>BENEFÍCIOS A PESSOAL - MILITAR</t>
  </si>
  <si>
    <t>Compreende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à saúde, garantia de condições individuais e ambientais de trabalho satisfatórias, pensão vitalícia e temporária, auxílio-funeral, auxílio-reclusão, auxílio-invalidez, assistência à saúde.</t>
  </si>
  <si>
    <t>BENEFÍCIOS A PESSOAL - MILITAR - CONSOLIDAÇÃO</t>
  </si>
  <si>
    <t>Compreende/Registra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à saúde, garantia de condições individuais e ambientais de trabalho satisfatórias, pensão vitalícia e temporária, auxílio-funeral, auxílio-reclusão, auxílio-invalidez, assistência à saúde. Compreende os saldos que não serão excluídos nos demonstrativos consolidados do orçamento fiscal e da seguridade social (OFSS).</t>
  </si>
  <si>
    <t>OUTRAS VARIAÇÕES PATRIMONIAIS DIMINUTIVAS - PESSOAL E ENCARGOS</t>
  </si>
  <si>
    <t>Compreende outras variações patrimoniais diminutivas, relacionadas com pessoal e encargos, não abrangidas nos grupos anteriores, tais como as indenizações e restituições trabalhistas.</t>
  </si>
  <si>
    <t>INDENIZAÇÕES E RESTITUIÇÕES TRABALHISTAS</t>
  </si>
  <si>
    <t>Compreende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t>
  </si>
  <si>
    <t>INDENIZAÇÕES E RESTITUIÇÕES TRABALHISTAS - CONSOLIDAÇÃO</t>
  </si>
  <si>
    <t>Compreende/Registra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 Compreende os saldos que não serão excluídos nos demonstrativos consolidados do orçamento fiscal e da seguridade social (OFSS).</t>
  </si>
  <si>
    <t>PESSOAL REQUISITADO DE OUTROS ORGAOS E ENTES</t>
  </si>
  <si>
    <t>Compreende as variações patrimoniais diminutivas com pessoal requisitado de outros órgãos e entes.</t>
  </si>
  <si>
    <t>PESSOAL REQUISITADO DE OUTROS ORGAOS E ENTES - CONSOLIDAÇÃO</t>
  </si>
  <si>
    <t>Compreende as variações patrimoniais diminutivas com pessoal requisitado de outros órgãos e entes.  Compreende os saldos que não serão excluídos nos demonstrativos consolidados do orçamento fiscal e da seguridade social (OFSS).</t>
  </si>
  <si>
    <t>PESSOAL REQUISITADO DE OUTROS ORGAOS E ENTES -  INTRA OFSS</t>
  </si>
  <si>
    <t>Compreende as variações patrimoniais diminutivas  com pessoal requisitado de outros órgãos e entes.  Compreende os saldos que serão excluídos nos demonstrativos consolidados do Orçamento Fiscal e da Seguridade Social (OFSS) do mesmo ente.</t>
  </si>
  <si>
    <t>PESSOAL REQUISITADO DE OUTROS ORGAOS E ENTES -  INTER OFSS - UNIÃO</t>
  </si>
  <si>
    <t>Compreende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a União.</t>
  </si>
  <si>
    <t>PESSOAL REQUISITADO DE OUTROS ORGAOS E ENTES -  INTER OFSS - ESTADO</t>
  </si>
  <si>
    <t>Compreende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um estado.</t>
  </si>
  <si>
    <t>PESSOAL REQUISITADO DE OUTROS ORGAOS E ENTES -  INTER OFSS - MUNICÍPIO</t>
  </si>
  <si>
    <t>Compreende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um município.</t>
  </si>
  <si>
    <t>OUTRAS VPD DE PESSOAL E ENCARGOS</t>
  </si>
  <si>
    <t>Compreende outras variações patrimoniais diminutivas, relacionadas com pessoal e encargos, não abrangidas nos grupos anteriores.</t>
  </si>
  <si>
    <t>OUTRAS VPD DE PESSOAL E ENCARGOS - CONSOLIDAÇÃO</t>
  </si>
  <si>
    <t>Compreende/Registra outras variações patrimoniais diminutivas, relacionadas com pessoal e encargos, não abrangidas nos grupos anteriores.  Compreende os saldos que não serão excluídos nos demonstrativos consolidados do orçamento fiscal e da seguridade social (OFSS).</t>
  </si>
  <si>
    <t>OUTRAS VPD DE PESSOAL E ENCARGOS -  INTRA OFSS</t>
  </si>
  <si>
    <t>Compreende outras variações patrimoniais diminutivas, relacionadas com pessoal e encargos, não abrangidas nos grupos anteriores. Compreende os saldos que serão excluídos nos demonstrativos consolidados do Orçamento Fiscal e da Seguridade Social (OFSS) do mesmo ente.</t>
  </si>
  <si>
    <t>OUTRAS VPD DE PESSOAL E ENCARGOS -  INTER OFSS - UNIÃO</t>
  </si>
  <si>
    <t>Compreende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a União.</t>
  </si>
  <si>
    <t>OUTRAS VPD DE PESSOAL E ENCARGOS -  INTER OFSS - ESTADO</t>
  </si>
  <si>
    <t>Compreende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um estado.</t>
  </si>
  <si>
    <t>OUTRAS VPD DE PESSOAL E ENCARGOS -  INTER OFSS - MUNICÍPIO</t>
  </si>
  <si>
    <t>Compreende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um município.</t>
  </si>
  <si>
    <t>BENEFÍCIOS PREVIDENCIÁRIOS E ASSISTENCIAIS</t>
  </si>
  <si>
    <t>Compreendem as variações patrimoniais diminutivas relativas às aposentadorias, pensões, reformas, reserva remunerada e outros benefícios previdenciários de caráter contributivo, do regime próprio da previdência social - RPPS e do regime geral da previdência social – RGPS, bem como as ações de assistência social, que são políticas de seguridade social não contributiva, visando ao enfrentamento da pobreza, a garantia dos mínimos sociais, ao provimento de condições para atender contingencias sociais e a universalização dos direitos sociais.</t>
  </si>
  <si>
    <t>APOSENTADORIAS E REFORMAS</t>
  </si>
  <si>
    <t>Compreendem os benefícios de prestação continuada assegurados pela previdência social com o objetivo de garantir meios indispensáveis de manutenção, por motivo de incapacidade, idade avançada e tempo de serviço.</t>
  </si>
  <si>
    <t>APOSENTADORIAS - RPPS</t>
  </si>
  <si>
    <t>Compreendem os benefícios de prestação continuada assegurados pela previdência social com o objetivo de garantir meios indispensáveis de manutenção, por motivo de incapacidade, idade avançada e tempo de serviço, abrangidas pelo RPPS.</t>
  </si>
  <si>
    <t>APOSENTADORIAS - RPPS - CONSOLIDAÇÃO</t>
  </si>
  <si>
    <t>Compreende/Registra os benefícios de prestação continuada assegurados pela previdência social com o objetivo de garantir meios indispensáveis de manutenção, por motivo de incapacidade, idade avançada e tempo de serviço, abrangidas pelo RPPS. Compreende os saldos que não serão excluídos nos demonstrativos consolidados do orçamento fiscal e da seguridade social (OFSS).</t>
  </si>
  <si>
    <t>APOSENTADORIAS - RGPS</t>
  </si>
  <si>
    <t>Compreendem os benefícios de prestação continuada assegurados pela previdência social com o objetivo de garantir meios indispensáveis de manutenção, por motivo de incapacidade, idade avançada e tempo de serviço, abrangidas pelo RGPS.</t>
  </si>
  <si>
    <t>APOSENTADORIAS - RGPS - CONSOLIDAÇÃO</t>
  </si>
  <si>
    <t>Compreende/Registra os benefícios de prestação continuada assegurados pela previdência social com o objetivo de garantir meios indispensáveis de manutenção, por motivo de incapacidade, idade avançada e tempo de serviço, abrangidos pelo RGPS. Compreende os saldos que não serão excluídos nos demonstrativos consolidados do orçamento fiscal e da seguridade social (OFSS).</t>
  </si>
  <si>
    <t>RESERVA REMUNERADA - PESSOAL MILITAR</t>
  </si>
  <si>
    <t>Compreende as variações patrimoniais diminutivas com reserva remunerada dos militares</t>
  </si>
  <si>
    <t>RESERVA REMUNERADA - PESSOAL MILITAR - CONSOLIDAÇÃO</t>
  </si>
  <si>
    <t>Compreende as variações patrimoniais diminutivas com reserva remunerada dos militares. Compreende os saldos que não serão excluídos nos demonstrativos consolidados do orçamento fiscal e da seguridade social (OFSS).</t>
  </si>
  <si>
    <t>REFORMA - PESSOAL MILITAR</t>
  </si>
  <si>
    <t>Compreende as variações patrimoniais diminutivas com reserva remunerada e reformas dos militares</t>
  </si>
  <si>
    <t>REFORMA - PESSOAL MILITAR - CONSOLIDAÇÃO</t>
  </si>
  <si>
    <t>Compreende as variações patrimoniais diminutivas com reserva remunerada e reformas dos militares. Compreende os saldos que não serão excluídos nos demonstrativos consolidados do orçamento fiscal e da seguridade social (OFSS).</t>
  </si>
  <si>
    <t>OUTRAS APOSENTADORIAS</t>
  </si>
  <si>
    <t>Compreende as variações patrimoniais diminutivas provenientes de outras aposentadorias</t>
  </si>
  <si>
    <t>OUTRAS APOSENTADORIAS - CONSOLIDAÇÃO</t>
  </si>
  <si>
    <t>Compreende/Registra as variações patrimoniais diminutivas provenientes de outras aposentadorias. Compreende os saldos que não serão excluídos nos demonstrativos consolidados do orçamento fiscal e da seguridade social (OFSS).</t>
  </si>
  <si>
    <t>PENSÕES</t>
  </si>
  <si>
    <t>Compreendem os benefícios da previdência social que garantem uma renda aos dependentes do segurado falecido.</t>
  </si>
  <si>
    <t>PENSÕES - RPPS</t>
  </si>
  <si>
    <t>Compreende as variações patrimoniais diminutivas com pagamento de pensões aos dependentes dos segurados, após seu óbito, pelo regime próprio da previdência social - RPPS</t>
  </si>
  <si>
    <t>PENSÕES - RPPS - CONSOLIDAÇÃO</t>
  </si>
  <si>
    <t>Compreende/Registra as variações patrimoniais diminutivas com pagamento de pensões aos dependentes dos segurados, após seu óbito, pelo regime próprio da previdência social - RPPS. Compreende os saldos que não serão excluídos nos demonstrativos consolidados do orçamento fiscal e da seguridade social (OFSS).</t>
  </si>
  <si>
    <t>PENSÕES - RGPS</t>
  </si>
  <si>
    <t>Compreende as variações patrimoniais diminutivas com pagamento de pensões aos dependentes dos segurados, após seu óbito, regidos pelo regime geral da previdência social –RGPS.</t>
  </si>
  <si>
    <t>PENSÕES - RGPS - CONSOLIDAÇÃO</t>
  </si>
  <si>
    <t>Compreende/Registra as variações patrimoniais diminutivas com pagamento de pensões aos dependentes dos segurados, após seu óbito, regidos pelo regime geral da previdência social - RGPS. Compreende os saldos que não serão excluídos nos demonstrativos consolidados do orçamento fiscal e da seguridade social (OFSS).</t>
  </si>
  <si>
    <t>PENSÕES - MILITAR</t>
  </si>
  <si>
    <t>Compreende as variações patrimoniais diminutivas com pagamento de pensões aos dependentes dos militares, após seu óbito, regidos pelo regime próprio.</t>
  </si>
  <si>
    <t>PENSÕES - MILITAR - CONSOLIDAÇÃO</t>
  </si>
  <si>
    <t>Compreende/Registra as variações patrimoniais diminutivas com pagamento de pensões aos dependentes dos militares, após seu óbito, regidos pelo regime próprio. Compreende os saldos que não serão excluídos nos demonstrativos consolidados do orçamento fiscal e da seguridade social (OFSS).</t>
  </si>
  <si>
    <t>OUTRAS PENSÕES</t>
  </si>
  <si>
    <t>Compreende as variações patrimoniais diminutivas provenientes de outras pensões.</t>
  </si>
  <si>
    <t>OUTRAS PENSÕES - CONSOLIDAÇÃO</t>
  </si>
  <si>
    <t>Compreende/Registra as variações patrimoniais diminutivas provenientes de outras pensões. Compreende os saldos que não serão excluídos nos demonstrativos consolidados do orçamento fiscal e da seguridade social (OFSS).</t>
  </si>
  <si>
    <t>BENEFÍCIOS DE PRESTAÇÃO CONTINUADA</t>
  </si>
  <si>
    <t>Compreendem os benefícios de prestação continuada</t>
  </si>
  <si>
    <t>BENEFÍCIOS DE PRESTAÇÃO CONTINUADA AO IDOSO</t>
  </si>
  <si>
    <t>Compreendem os benefícios de prestação continuada ao idoso e renda mensal vitalícia por idade.</t>
  </si>
  <si>
    <t>BENEFÍCIOS DE PRESTAÇÃO CONTINUADA AO IDOSO - CONSOLIDAÇÃO</t>
  </si>
  <si>
    <t>Compreende/Registra os benefícios de prestação continuada e renda mensal vitalícia por idade. Compreende os saldos que não serão excluídos nos demonstrativos consolidados do orçamento fiscal e da seguridade social (OFSS).</t>
  </si>
  <si>
    <t>BENEFÍCIOS DE PRESTAÇÃO CONTINUADA AO PORTADOR DE DEFICIÊNCIA</t>
  </si>
  <si>
    <t>Compreendem os benefícios de prestação continuada ao portador de deficiência e renda mensal vitalícia – invalidez</t>
  </si>
  <si>
    <t>BENEFÍCIOS DE PRESTAÇÃO CONTINUADA AO PORTADOR DE DEFICIÊNCIA - CONSOLIDAÇÃO</t>
  </si>
  <si>
    <t>Compreende/Registra os benefícios de prestação continuada ao portador de deficiência e renda mensal vitalícia – invalidez. Compreende os saldos que não serão excluídos nos demonstrativos consolidados do orçamento fiscal e da seguridade social (OFSS).</t>
  </si>
  <si>
    <t>OUTROS BENEFÍCIOS DE PRESTAÇÃO CONTINUADA</t>
  </si>
  <si>
    <t>Compreendem outros benefícios de prestação continuada.</t>
  </si>
  <si>
    <t>OUTROS BENEFÍCIOS DE PRESTAÇÃO CONTINUADA - CONSOLIDAÇÃO</t>
  </si>
  <si>
    <t>Compreende/Registra outros benefícios de prestação continuada. Compreende os saldos que não serão excluídos nos demonstrativos consolidados do orçamento fiscal e da seguridade social (OFSS).</t>
  </si>
  <si>
    <t>BENEFÍCIOS EVENTUAIS</t>
  </si>
  <si>
    <t>Compreendem as provisões suplementares e provisórias, prestadas aos cidadãos e as famílias em virtude de nascimento, morte, situações de vulnerabilidade temporária e de calamidade pública. As provisões relativas a programas, projetos, serviços e benefícios diretamente vinculados ao campo da saúde, educação, integração nacional e das demais políticas setoriais não se incluem na modalidade de benefícios eventuais da assistência social.</t>
  </si>
  <si>
    <t>AUXÍLIO POR NATALIDADE</t>
  </si>
  <si>
    <t>Compreende o benefício eventual que visa o pagamento de auxílio por natalidade as famílias cuja renda mensal per capita seja inferior a 1/4 (um quarto) do salário mínimo.</t>
  </si>
  <si>
    <t>AUXÍLIO POR NATALIDADE - CONSOLIDAÇÃO</t>
  </si>
  <si>
    <t>Compreende/Registra o benefício eventual que visa o pagamento de auxílio por natalidade as famílias cuja renda mensal per capita seja inferior a 1/4 (um quarto) do salário mínimo. Compreende os saldos que não serão excluídos nos demonstrativos consolidados do orçamento fiscal e da seguridade social (OFSS).</t>
  </si>
  <si>
    <t>AUXÍLIO POR MORTE</t>
  </si>
  <si>
    <t>Compreende o benefício eventual que visa o pagamento de auxílio por morte as famílias cuja renda mensal per capita seja inferior a 1/4 (um quarto) do salário mínimo.</t>
  </si>
  <si>
    <t>AUXÍLIO POR MORTE - CONSOLIDAÇÃO</t>
  </si>
  <si>
    <t>Compreende/Registra o benefício eventual que visa o pagamento de auxílio por morte as famílias cuja renda mensal per capita seja inferior a 1/4 (um quarto) do salário mínimo. Compreende os saldos que não serão excluídos nos demonstrativos consolidados do orçamento fiscal e da seguridade social (OFSS).</t>
  </si>
  <si>
    <t>BENEFÍCIOS EVENTUAIS POR SITUAÇÕES DE VULNERABILIDADE TEMPORÁRIA</t>
  </si>
  <si>
    <t>Compreende as provisões suplementares e provisórias, prestadas aos cidadãos e as famílias em virtude de situações de vulnerabilidade temporária, com prioridade para a criança, a família, o idoso, a pessoa portadora de deficiência, a gestante e a nutriz.</t>
  </si>
  <si>
    <t>BENEFÍCIOS EVENTUAIS POR SITUAÇÕES DE VULNERABILIDADE TEMPORÁRIA - CONSOLIDAÇÃO</t>
  </si>
  <si>
    <t>Compreende/Registra as provisões suplementares e provisórias, prestadas aos cidadãos e as famílias em virtude de situações de vulnerabilidade temporária, com prioridade para a criança, a família, o idoso, a pessoa portadora de deficiência, a gestante e a nutriz. Compreende os saldos que não serão excluídos nos demonstrativos consolidados do orçamento fiscal e da seguridade social (OFSS).</t>
  </si>
  <si>
    <t>BENEFÍCIOS EVENTUAIS EM CASO DE CALAMIDADE PÚBLICA</t>
  </si>
  <si>
    <t>Compreendem os benefícios para atendimento de vítimas de calamidade pública, de modo a assegurar-lhes a sobrevivência e a reconstrução de sua autonomia. Entende-se 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t>
  </si>
  <si>
    <t>BENEFÍCIOS EVENTUAIS EM CASO DE CALAMIDADE PÚBLICA - CONSOLIDAÇÃO</t>
  </si>
  <si>
    <t>Compreende/Registra os benefícios para atendimento de vítimas de calamidade pública, de modo a assegurar-lhes a sobrevivência e a reconstrução de sua autonomia. Entende-se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 Compreende os saldos que não serão excluídos nos demonstrativos consolidados do orçamento fiscal e da seguridade social (OFSS).</t>
  </si>
  <si>
    <t>OUTROS BENEFÍCIOS EVENTUAIS</t>
  </si>
  <si>
    <t>Compreende a variação patrimonial diminutiva proveniente de outros benefícios eventuais</t>
  </si>
  <si>
    <t>OUTROS BENEFÍCIOS EVENTUAIS - CONSOLIDAÇÃO</t>
  </si>
  <si>
    <t>Compreende/Registra a variação patrimonial diminutiva proveniente de outros benefícios eventuais. Compreende os saldos que não serão excluídos nos demonstrativos consolidados do orçamento fiscal e da seguridade social (OFSS).</t>
  </si>
  <si>
    <t>POLÍTICAS PÚBLICAS DE TRANSFERÊNCIA DE RENDA</t>
  </si>
  <si>
    <t>Compreende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t>
  </si>
  <si>
    <t>POLÍTICAS PÚBLICAS DE TRANSFERÊNCIA DE RENDA - CONSOLIDAÇÃO</t>
  </si>
  <si>
    <t>Compreende/Registra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beneficiarias. Compreende os saldos que não serão excluídos nos demonstrativos consolidados do orçamento fiscal e da seguridade social (OFSS).</t>
  </si>
  <si>
    <t>OUTROS BENEFÍCIOS PREVIDENCIÁRIOS E ASSISTENCIAIS</t>
  </si>
  <si>
    <t>Compreende outras variações patrimoniais diminutivas, relacionadas com benefícios previdenciários ou assistenciais, não abrangidas nos grupos anteriores.</t>
  </si>
  <si>
    <t>OUTROS BENEFÍCIOS PREVIDENCIÁRIOS E ASSISTENCIAIS - RPPS</t>
  </si>
  <si>
    <t>Compreende outras variações patrimoniais diminutivas, relacionadas com benefícios previdenciários e assistenciais do RPPS, não abrangidas nos grupos anteriores.</t>
  </si>
  <si>
    <t>OUTROS BENEFÍCIOS PREVIDENCIÁRIOS E ASSISTENCIAIS - RPPS - CONSOLIDAÇÃO</t>
  </si>
  <si>
    <t>Compreende outras variações patrimoniais diminutivas, relacionadas com benefícios previdenciários e assistenciais do RPPS, não abrangidas nos grupos anteriores. Compreende os saldos que não serão excluídos nos demonstrativos consolidados do orçamento fiscal e da seguridade social (OFSS).</t>
  </si>
  <si>
    <t>OUTROS BENEFÍCIOS PREVIDENCIÁRIOS E ASSISTENCIAIS - RGPS</t>
  </si>
  <si>
    <t>Compreende outras variações patrimoniais diminutivas, relacionadas com benefícios previdenciários e assistenciais do RGPS, não abrangidas nos grupos anteriores.</t>
  </si>
  <si>
    <t>OUTROS BENEFÍCIOS PREVIDENCIÁRIOS E ASSISTENCIAIS - RGPS - CONSOLIDAÇÃO</t>
  </si>
  <si>
    <t>Compreende outras variações patrimoniais diminutivas, relacionadas com benefícios previdenciários e assistenciais do RGPS, não abrangidas nos grupos anteriores. Compreende os saldos que não serão excluídos nos demonstrativos consolidados do orçamento fiscal e da seguridade social (OFSS).</t>
  </si>
  <si>
    <t>OUTROS BENEFÍCIOS PREVIDENCIÁRIOS E ASSISTENCIAIS - MILITAR</t>
  </si>
  <si>
    <t>Compreende outras variações patrimoniais diminutivas, relacionadas com benefícios previdenciários e assistenciais do regime próprio dos militares, não abrangidas nos grupos anteriores.</t>
  </si>
  <si>
    <t>OUTROS BENEFÍCIOS PREVIDENCIÁRIOS E ASSISTENCIAIS - MILITAR - CONSOLIDAÇÃO</t>
  </si>
  <si>
    <t>Compreende outras variações patrimoniais diminutivas, relacionadas com benefícios previdenciários e assistenciais do regime próprio dos militares, não abrangidas nos grupos anteriores. Compreende os saldos que não serão excluídos nos demonstrativos consolidados do orçamento fiscal e da seguridade social (OFSS).</t>
  </si>
  <si>
    <t>Compreende as variações patrimoniais diminutivas provenientes de outros benefícios previdenciários e assistenciais</t>
  </si>
  <si>
    <t>OUTROS BENEFÍCIOS PREVIDENCIÁRIOS E ASSISTENCIAIS - CONSOLIDAÇÃO</t>
  </si>
  <si>
    <t>Compreende/Registra as variações patrimoniais diminutivas provenientes de outros benefícios previdenciários e assistenciais. Compreende os saldos que não serão excluídos nos demonstrativos consolidados do orçamento fiscal e da seguridade social (OFSS).</t>
  </si>
  <si>
    <t>USO DE BENS, SERVIÇOS E CONSUMO DE CAPITAL FIXO</t>
  </si>
  <si>
    <t xml:space="preserve">Compreende o somatório das variações patrimoniais diminutivas com manutenção e operação da máquina pública, exceto despesas com pessoal e encargos que serão registradas em grupo específico (despesas de pessoal e encargos). Compreende: diárias, material de consumo, material de distribuição gratuita, passagens e despesas com locomoção, serviços de terceiros, arrendamento mercantil operacional, aluguel, depreciação, amortização, exaustão, entre outras.           </t>
  </si>
  <si>
    <t>USO DE MATERIAL DE CONSUMO</t>
  </si>
  <si>
    <t xml:space="preserve">Compreende as variações patrimoniais diminutivas provenientes da distribuição do material de consumo. Um material é considerado de consumo quando for de duração inferior a dois anos, frágil, perecível, incorporável, transformável ou cuja finalidade seja para consumo imediato ou para reposição.                                                    </t>
  </si>
  <si>
    <t>CONSUMO DE MATERIAL</t>
  </si>
  <si>
    <t>Compreende as variações patrimoniais diminutivas provenientes de requisição de material de consumo para uso interno.</t>
  </si>
  <si>
    <t>CONSUMO DE MATERIAL - CONSOLIDAÇÃO</t>
  </si>
  <si>
    <t>Compreende/Registra as variações patrimoniais diminutivas provenientes de requisição de material de consumo para uso interno. Compreende os saldos que não serão excluídos nos demonstrativos consolidados do orçamento fiscal e da seguridade social (OFSS).</t>
  </si>
  <si>
    <t>DISTRIBUIÇÃO DE MATERIAL GRATUITO</t>
  </si>
  <si>
    <t>Compreende as variações patrimoniais diminutivas provenientes da distribuição de material gratuito.</t>
  </si>
  <si>
    <t>DISTRIBUIÇÃO DE MATERIAL GRATUITO - CONSOLIDAÇÃO</t>
  </si>
  <si>
    <t>Compreende/Registra as variações patrimoniais diminutivas provenientes da distribuição de material gratuito. Compreende os saldos que não serão excluídos nos demonstrativos consolidados do orçamento fiscal e da seguridade social (OFSS).</t>
  </si>
  <si>
    <t>DISTRIBUIÇÃO DE MATERIAL GRATUITO -  INTRA OFSS</t>
  </si>
  <si>
    <t>Compreende as variações patrimoniais diminutivas provenientes da distribuição de material gratuito. Compreende os saldos que serão excluídos nos demonstrativos consolidados do Orçamento Fiscal e da Seguridade Social (OFSS) do mesmo ente.</t>
  </si>
  <si>
    <t>DISTRIBUIÇÃO DE MATERIAL GRATUITO -  INTER OFSS - UNIÃO</t>
  </si>
  <si>
    <t>Compreende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a União.</t>
  </si>
  <si>
    <t>DISTRIBUIÇÃO DE MATERIAL GRATUITO -  INTER OFSS - ESTADO</t>
  </si>
  <si>
    <t>Compreende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um estado.</t>
  </si>
  <si>
    <t>DISTRIBUIÇÃO DE MATERIAL GRATUITO -  INTER OFSS - MUNICÍPIO</t>
  </si>
  <si>
    <t>Compreende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um município.</t>
  </si>
  <si>
    <t>SERVIÇOS</t>
  </si>
  <si>
    <t>Compreende as variações patrimoniais diminutivas provenientes da prestação de serviços fornecidas à entidade governamental.</t>
  </si>
  <si>
    <t>DIÁRIAS</t>
  </si>
  <si>
    <t>Compreende as variações patrimoniais diminutivas provenientes da utilização de diárias pagas aos servidores, empregados públicos e colaboradores eventuais, para fazer face a despesas com pousada, alimentação e locomoção urbana.</t>
  </si>
  <si>
    <t>DIÁRIAS - CONSOLIDAÇÃO</t>
  </si>
  <si>
    <t>Compreende/Registra as variações patrimoniais diminutivas provenientes da utilização de diárias pagas aos servidores, empregados públicos e colaboradores eventuais, para fazer face a despesas com pousada, alimentação e locomoção urbana. Compreende os saldos que não serão excluídos nos demonstrativos consolidados do orçamento fiscal e da seguridade social (OFSS).</t>
  </si>
  <si>
    <t>SERVIÇOS TERCEIROS - PF</t>
  </si>
  <si>
    <t>Compreende as variações patrimoniais diminutivas provenientes da prestação de serviços por pessoa física fornecida a entidade governamental. Na classificação da despesa de material por encomenda, a variação patrimonial diminutiva só deverá ser classificada com serviços de terceiros se o próprio órgão ou entidade fornecer a matéria-prima.</t>
  </si>
  <si>
    <t>SERVIÇOS TERCEIROS - PF - CONSOLIDAÇÃO</t>
  </si>
  <si>
    <t>Compreende/Registra as variações patrimoniais diminutivas provenientes da prestação de serviços por pessoa física fornecida a entidade governamental. Na classificação da despesa de material por encomenda, a variação patrimonial diminutiva só deverá ser classificada com serviços de terceiros se o próprio órgão ou entidade fornecer a matéria-prima. Compreende os saldos que não serão excluídos nos demonstrativos consolidados do orçamento fiscal e da seguridade social (OFSS).</t>
  </si>
  <si>
    <t>SERVIÇOS TERCEIROS - PJ</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</si>
  <si>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t>
  </si>
  <si>
    <t>SERVIÇOS TERCEIROS - PJ - CONSOLIDAÇÃO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</si>
  <si>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não serão excluídos nos demonstrativos consolidados do orçamento fiscal e da seguridade social (OFSS).</t>
  </si>
  <si>
    <t>SERVIÇOS TERCEIROS - PJ – INTRA OFSS</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</si>
  <si>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t>
  </si>
  <si>
    <t>SERVIÇOS TERCEIROS - PJ – INTER OFSS UNIÃO</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</si>
  <si>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a União.</t>
  </si>
  <si>
    <t>SERVIÇOS TERCEIROS - PJ – INTER OFSS ESTADO</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</si>
  <si>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estado.</t>
  </si>
  <si>
    <t>SERVIÇOS TERCEIROS - PJ – INTER OFSS MUNICÍPIO</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</si>
  <si>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município.</t>
  </si>
  <si>
    <t>CONTRATO DE TERCEIRIZAÇÃO POR SUBSTITUIÇÃO DE MÃO DE OBRA – ART. 18 § 1, LC 101/00</t>
  </si>
  <si>
    <t>Compreende a apropriação das despesas relativas à mão de obra, constantes dos contratos de terceirização, classificáveis no grupo de despesa com pessoal e encargos em obediência ao disposto no artigo 18, § 1º, da lei complementar nº 101, de 2000.</t>
  </si>
  <si>
    <t>CONTRATO DE TERCEIRIZAÇÃO POR SUBSTITUIÇÃO DE MÃO DE OBRA - ART. 18 § 1, LC 101/00 - CONSOLIDAÇÃO</t>
  </si>
  <si>
    <t>Registra/Registra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não serão excluídos nos demonstrativos consolidados do orçamento fiscal e da seguridade social (OFSS).</t>
  </si>
  <si>
    <t>CONTRATO DE TERCEIRIZAÇÃO POR SUBSTITUIÇÃO DE MÃO DE OBRA - ART. 18 § 1, LC 101/00 -  INTRA OFSS</t>
  </si>
  <si>
    <t>Compreende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do mesmo ente.</t>
  </si>
  <si>
    <t>CONTRATO DE TERCEIRIZAÇÃO POR SUBSTITUIÇÃO DE MÃO DE OBRA - ART. 18 § 1, LC 101/00 -  INTER OFSS - UNIÃO</t>
  </si>
  <si>
    <t>Compreende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a União.</t>
  </si>
  <si>
    <t>CONTRATO DE TERCEIRIZAÇÃO POR SUBSTITUIÇÃO DE MÃO DE OBRA - ART. 18 § 1, LC 101/00 -  INTER OFSS - ESTADO</t>
  </si>
  <si>
    <t>Compreende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um estado.</t>
  </si>
  <si>
    <t>CONTRATO DE TERCEIRIZAÇÃO POR SUBSTITUIÇÃO DE MÃO DE OBRA - ART. 18 § 1, LC 101/00 -  INTER OFSS - MUNICÍPIO</t>
  </si>
  <si>
    <t>Compreende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um município.</t>
  </si>
  <si>
    <t>DEPRECIAÇÃO, AMORTIZAÇÃO E EXAUSTÃO</t>
  </si>
  <si>
    <t>Compreende o decréscimo no benefício de um bem durante o período contábil decorrente de depreciação, amortização e exaustão.</t>
  </si>
  <si>
    <t>DEPRECIAÇÃO</t>
  </si>
  <si>
    <t>Compreende a redução do valor dos bens tangíveis pelo desgaste ou perda de utilidade por uso, ação da natureza ou obsolescência.</t>
  </si>
  <si>
    <t>DEPRECIAÇÃO - CONSOLIDAÇÃO</t>
  </si>
  <si>
    <t>Compreende/Registra a redução do valor dos bens tangíveis pelo desgaste ou perda de utilidade por uso, ação da natureza ou obsolescência. Compreende os saldos que não serão excluídos nos demonstrativos consolidados do orçamento fiscal e da seguridade social (OFSS).</t>
  </si>
  <si>
    <t>AMORTIZAÇÃO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</si>
  <si>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</si>
  <si>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AMORTIZAÇÃO - CONSOLIDAÇÃO</t>
  </si>
  <si>
    <t>Compreende/Registra a redução do valor aplicado na aquisição de direitos de propriedade e quaisquer outros, inclusive ativos intangíveis, com existência ou exercício de duração limitada, ou cujo objeto sejam bens de utilização por prazo legal ou contratualmente limitado. Compreende os saldos que não serão excluídos nos demonstrativos consolidados do orçamento fiscal e da seguridade social (OFSS).</t>
  </si>
  <si>
    <t>EXAUSTÃO</t>
  </si>
  <si>
    <t>Compreende a redução do valor decorrente da exploração dos recursos minerais, florestais e outros recursos naturais esgotáveis.</t>
  </si>
  <si>
    <t>EXAUSTÃO - CONSOLIDAÇÃO</t>
  </si>
  <si>
    <t>Compreende/Registra a redução do valor decorrente da exploração dos recursos minerais, florestais e outros recursos naturais esgotáveis. Compreende os saldos que não serão excluídos nos demonstrativos consolidados do orçamento fiscal e da seguridade social (OFSS).</t>
  </si>
  <si>
    <t>VARIAÇÕES PATRIMONIAIS DIMINUTIVAS FINANCEIRAS</t>
  </si>
  <si>
    <t>Compreende as variações patrimoniais diminutivas com operações financeiras, tais como: juros incorridos, descontos concedidos, comissões, despesas bancarias e correções monetárias.</t>
  </si>
  <si>
    <t>JUROS E ENCARGOS DE EMPRÉSTIMOS E FINANCIAMENTOS OBTIDOS</t>
  </si>
  <si>
    <t>Compreende a variação patrimonial diminutiva com juros e encargos de empréstimos e financiamentos contraídos com pessoas jurídicas de direito público ou privado.</t>
  </si>
  <si>
    <t>JUROS E ENCARGOS DA DIVIDA CONTRATUAL INTERNA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</si>
  <si>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t>
  </si>
  <si>
    <t>JUROS E ENCARGOS DA DIVIDA CONTRATUAL INTERNA - CONSOLIDAÇÃO</t>
  </si>
  <si>
    <t xml:space="preserve">Compreende/Registra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                                    </t>
  </si>
  <si>
    <t>JUROS E ENCARGOS DA DIVIDA CONTRATUAL INTERNA - INTRA</t>
  </si>
  <si>
    <t xml:space="preserve">Compreende/Registra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t>
  </si>
  <si>
    <t>JUROS E ENCARGOS DA DIVIDA CONTRATUAL INTERNA - INTER OFSS - UNIÃO</t>
  </si>
  <si>
    <t>Compreende/Registra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Compreende os saldos que serão excluídos nos demonstrativos consolidados do Orçamento Fiscal e da Seguridade Social (OFSS) de entes públicos distintos, resultantes das transações entre o ente e a União.</t>
  </si>
  <si>
    <t>JUROS E ENCARGOS DA DIVIDA CONTRATUAL INTERNA - INTER OFSS - ESTADO</t>
  </si>
  <si>
    <t>Compreende/Registra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estado.</t>
  </si>
  <si>
    <t>JUROS E ENCARGOS DA DIVIDA CONTRATUAL INTERNA - INTER OFSS - MUNICÍPIO</t>
  </si>
  <si>
    <t>Compreende/Registra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município.</t>
  </si>
  <si>
    <t>JUROS E ENCARGOS DA DIVIDA CONTRATUAL EXTERNA</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</si>
  <si>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t>
  </si>
  <si>
    <t>JUROS E ENCARGOS DA DIVIDA CONTRATUAL EXTERNA - CONSOLIDAÇÃO</t>
  </si>
  <si>
    <t xml:space="preserve">Compreende/Registra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                                       </t>
  </si>
  <si>
    <t>JUROS E ENCARGOS DA DIVIDA MOBILIARIA</t>
  </si>
  <si>
    <t>Compreende a variação patrimonial diminutiva com juros e encargos da dívida pública representada por títulos emitidos pelo governo. São considerados encargos da dívida mobiliaria: comissões, corretagens, seguros, deságio e outros.</t>
  </si>
  <si>
    <t>JUROS E ENCARGOS DA DIVIDA MOBILIARIA - CONSOLIDAÇÃO</t>
  </si>
  <si>
    <t xml:space="preserve">Compreende/Registra a variação patrimonial diminutiva com juros e encargos da dívida pública representada por títulos emitidos pelo governo. São considerados encargos da dívida mobiliaria: comissões, corretagens, seguros, deságio e outros. Compreende os saldos que não serão excluídos nos demonstrativos consolidados do orçamento fiscal e da seguridade social (OFSS).                                       </t>
  </si>
  <si>
    <t>JUROS E ENCARGOS DA DÍVIDA MOBILIARIA -  INTRA OFSS</t>
  </si>
  <si>
    <t>Compreende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do mesmo ente.</t>
  </si>
  <si>
    <t>JUROS E ENCARGOS DA DÍVIDA MOBILIARIA -  INTER OFSS - UNIÃO</t>
  </si>
  <si>
    <t>Compreende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a União.</t>
  </si>
  <si>
    <t>JUROS E ENCARGOS DA DÍVIDA MOBILIARIA -  INTER OFSS - ESTADO</t>
  </si>
  <si>
    <t>Compreende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um estado.</t>
  </si>
  <si>
    <t>JUROS E ENCARGOS DA DÍVIDA MOBILIARIA -  INTER OFSS - MUNICÍPIO</t>
  </si>
  <si>
    <t>Compreende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um município.</t>
  </si>
  <si>
    <t>JUROS E ENCARGOS DE EMPRÉSTIMOS POR ANTECIPAÇÃO DE RECEITA ORÇAMENTÁRIA</t>
  </si>
  <si>
    <t>Compreende a variação patrimonial diminutiva com juros e encargos sobre empréstimos contraídos por antecipação de receita orçamentária para atender insuficiência de caixa durante o exercício financeiro.</t>
  </si>
  <si>
    <t>JUROS E ENCARGOS DE EMPRÉSTIMOS POR ANTECIPAÇÃO DE RECEITA ORÇAMENTÁRIA - CONSOLIDAÇÃO</t>
  </si>
  <si>
    <t xml:space="preserve">Compreende/Registra a variação patrimonial diminutiva com juros e encargos sobre empréstimos contraídos por antecipação de receita orçamentária para atender insuficiência de caixa durante o exercício financeiro. Compreende os saldos que não serão excluídos nos demonstrativos consolidados do orçamento fiscal e da seguridade social (OFSS).                                       </t>
  </si>
  <si>
    <t>OUTROS JUROS E ENCARGOS DE EMPRÉSTIMOS E FINANCIAMENTOS INTERNOS</t>
  </si>
  <si>
    <t>Compreende a variação patrimonial diminutiva com juros e encargos de empréstimos e financiamentos internos que não sejam referentes a dívida contratual, a dívida mobiliaria e a por antecipação de receita orçamentária.</t>
  </si>
  <si>
    <t>OUTROS JUROS E ENCARGOS DE EMPRÉSTIMOS E FINANCIAMENTOS INTERNOS - CONSOLIDAÇÃO</t>
  </si>
  <si>
    <t xml:space="preserve">Compreende/Registra a variação patrimonial diminutiva com juros e encargos de empréstimos e financiamentos internos que não sejam referentes a dívida contratual, a dívida mobiliaria e a por antecipação de receita orçamentária. Compreende os saldos que não serão excluídos nos demonstrativos consolidados do orçamento fiscal e da seguridade social (OFSS).                               </t>
  </si>
  <si>
    <t>OUTROS JUROS E ENCARGOS DE EMPRÉSTIMOS E FINANCIAMENTOS INTERNOS -  INTRA OFSS</t>
  </si>
  <si>
    <t>Compreende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do mesmo ente.</t>
  </si>
  <si>
    <t>OUTROS JUROS E ENCARGOS DE EMPRÉSTIMOS E FINANCIAMENTOS INTERNOS - INTER OFSS - UNIÃO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</si>
  <si>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a União.</t>
  </si>
  <si>
    <t>OUTROS JUROS E ENCARGOS DE EMPRÉSTIMOS E FINANCIAMENTOS INTERNOS - INTER OFSS - ESTADO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</si>
  <si>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estado.</t>
  </si>
  <si>
    <t>OUTROS JUROS E ENCARGOS DE EMPRÉSTIMOS E FINANCIAMENTOS INTERNOS - INTER OFSS - MUNICÍPIO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</si>
  <si>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município.</t>
  </si>
  <si>
    <t>OUTROS JUROS E ENCARGOS DE EMPRÉSTIMOS E FINANCIAMENTOS EXTERNOS</t>
  </si>
  <si>
    <t>Compreende a variação patrimonial diminutiva com juros e encargos de empréstimos e financiamentos externos que não sejam referentes a dívida contratual, a dívida mobiliaria e a por antecipação de receita orçamentária.</t>
  </si>
  <si>
    <t>OUTROS JUROS E ENCARGOS DE EMPRÉSTIMOS E FINANCIAMENTOS EXTERNOS - CONSOLIDAÇÃO</t>
  </si>
  <si>
    <t xml:space="preserve">Compreende/Registra a variação patrimonial diminutiva com juros e encargos de empréstimos e financiamentos externos que não sejam referentes a dívida contratual, a dívida mobiliaria e a por antecipação de receita orçamentária. Compreende os saldos que não serão excluídos nos demonstrativos consolidados do orçamento fiscal e da seguridade social (OFSS).                               </t>
  </si>
  <si>
    <t>JUROS E ENCARGOS DE MORA</t>
  </si>
  <si>
    <t>Compreende o montante de variação patrimonial diminutiva com juros e encargos a título de penalidade em virtude de atrasos e não cumprimento dos prazos contratuais.</t>
  </si>
  <si>
    <t>JUROS E ENCARGOS DE MORA DE EMPRÉSTIMOS E FINANCIAMENTOS INTERNOS OBTIDOS</t>
  </si>
  <si>
    <t>Compreende a variação patrimonial diminutiva com juros e encargos a título de penalidade em virtude de atrasos e/ou não cumprimento dos prazos contratuais dos empréstimos e financiamentos internos contraídos com pessoas jurídicas de direito público ou privado.</t>
  </si>
  <si>
    <t>JUROS E ENCARGOS DE MORA DE EMPRÉSTIMOS E FINANCIAMENTOS INTERNOS OBTIDOS - CONSOLIDAÇÃO</t>
  </si>
  <si>
    <t xml:space="preserve">Compreende/Registra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não serão excluídos nos demonstrativos consolidados do orçamento fiscal e da seguridade social (OFSS).                                       </t>
  </si>
  <si>
    <t>JUROS E ENCARGOS DE MORA DE EMPRÉSTIMOS E FINANCIAMENTOS INTERNOS OBTIDOS -  INTRA OFSS</t>
  </si>
  <si>
    <t>Compreende a variação patrimonial diminutiva com juros e encargos a titulo de penalidade em virtude de atrasos e/ou não cumprimento dos prazos contratuais dos empréstimos e financiamentos internos contraídos com pessoas jurídicas de direito público ou privado.Compreende os saldos que serão excluídos nos demonstrativos consolidados do Orçamento Fiscal e da Seguridade Social (OFSS) do mesmo ente.</t>
  </si>
  <si>
    <t>JUROS E ENCARGOS DE MORA DE EMPRÉSTIMOS E FINANCIAMENTOS INTERNOS OBTIDOS - INTER OFSS - UNIÃO</t>
  </si>
  <si>
    <t>Compreende/Registra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a União.</t>
  </si>
  <si>
    <t>JUROS E ENCARGOS DE MORA DE EMPRÉSTIMOS E FINANCIAMENTOS INTERNOS OBTIDOS - INTER OFSS - ESTADO</t>
  </si>
  <si>
    <t>Compreende/Registra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estado.</t>
  </si>
  <si>
    <t>JUROS E ENCARGOS DE MORA DE EMPRÉSTIMOS E FINANCIAMENTOS INTERNOS OBTIDOS - INTER OFSS - MUNICÍPIO</t>
  </si>
  <si>
    <t>Compreende/Registra a variação patrimonial diminutiva com juros e encargos a título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município.</t>
  </si>
  <si>
    <t>JUROS E ENCARGOS DE MORA DE EMPRÉSTIMOS E FINANCIAMENTOS EXTERNOS OBTIDOS</t>
  </si>
  <si>
    <t>Compreende a variação patrimonial diminutiva com juros e encargos a título de penalidade em virtude de atrasos e/ou não cumprimento dos prazos contratuais dos empréstimos e financiamentos externos contraídos com pessoas jurídicas de direito público ou privado.</t>
  </si>
  <si>
    <t>JUROS E ENCARGOS DE MORA DE EMPRÉSTIMOS E FINANCIAMENTOS EXTERNOS OBTIDOS - CONSOLIDAÇÃO</t>
  </si>
  <si>
    <t xml:space="preserve">Compreende/Registra a variação patrimonial diminutiva com juros e encargos a título de penalidade em virtude de atrasos e/ou não cumprimento dos prazos contratuais dos empréstimos e financiamentos externos contraídos com pessoas jurídicas de direito público ou privado. Compreende os saldos que não serão excluídos nos demonstrativos consolidados do orçamento fiscal e da seguridade social (OFSS).                                       </t>
  </si>
  <si>
    <t>JUROS E ENCARGOS DE MORA DE AQUISIÇÃO DE BENS E SERVIÇOS</t>
  </si>
  <si>
    <t>Compreende a variação patrimonial diminutiva com juros e encargos a título de penalidade em virtude de atrasos e não cumprimento dos prazos dos contratos de prestação de serviços e aquisição de bens.</t>
  </si>
  <si>
    <t>JUROS E ENCARGOS DE MORA DE AQUISIÇÃO DE BENS E SERVIÇOS - CONSOLIDAÇÃO</t>
  </si>
  <si>
    <t xml:space="preserve">Compreende/Registra a variação patrimonial diminutiva com juros e encargos a título de penalidade em virtude de atrasos e não cumprimento dos prazos dos contratos de prestação de serviços e aquisição de bens. Compreende os saldos que não serão excluídos nos demonstrativos consolidados do orçamento fiscal e da seguridade social (OFSS).                                       </t>
  </si>
  <si>
    <t>JUROS E ENCARGOS DE MORA DE AQUISIÇÃO DE BENS E SERVIÇOS -  INTRA OFSS</t>
  </si>
  <si>
    <t>Compreende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do mesmo ente.</t>
  </si>
  <si>
    <t>JUROS E ENCARGOS DE MORA DE AQUISIÇÃO DE BENS E SERVIÇOS -  INTER OFSS - UNIÃO</t>
  </si>
  <si>
    <t>Compreende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a União.</t>
  </si>
  <si>
    <t>JUROS E ENCARGOS DE MORA DE AQUISIÇÃO DE BENS E SERVIÇOS -  INTER OFSS - ESTADO</t>
  </si>
  <si>
    <t>Compreende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um estado.</t>
  </si>
  <si>
    <t>JUROS E ENCARGOS DE MORA DE AQUISIÇÃO DE BENS E SERVIÇOS -  INTER OFSS - MUNICÍPIO</t>
  </si>
  <si>
    <t>Compreende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um município.</t>
  </si>
  <si>
    <t>JUROS E ENCARGOS DE MORA DE OBRIGAÇÕES TRIBUTÁRIAS</t>
  </si>
  <si>
    <t>Compreende a variação patrimonial diminutiva com juros e encargos a título de penalidade em virtude de atrasos e não cumprimento dos prazos de obrigações tributárias devidas.</t>
  </si>
  <si>
    <t>JUROS E ENCARGOS DE MORA DE OBRIGAÇÕES TRIBUTÁRIAS - CONSOLIDAÇÃO</t>
  </si>
  <si>
    <t xml:space="preserve">Compreende/Registra a variação patrimonial diminutiva com juros e encargos a título de penalidade em virtude de atrasos e não cumprimento dos prazos de obrigações tributárias devidas. Compreende os saldos que não serão excluídos nos demonstrativos consolidados do orçamento fiscal e da seguridade social (OFSS).                                       </t>
  </si>
  <si>
    <t>JUROS E ENCARGOS DE MORA DE OBRIGAÇÕES TRIBUTÁRIAS -  INTRA OFSS</t>
  </si>
  <si>
    <t>Compreende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do mesmo ente.</t>
  </si>
  <si>
    <t>JUROS E ENCARGOS DE MORA DE OBRIGAÇÕES TRIBUTÁRIAS -  INTER OFSS - UNIÃO</t>
  </si>
  <si>
    <t>Compreende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a União.</t>
  </si>
  <si>
    <t>JUROS E ENCARGOS DE MORA DE OBRIGAÇÕES TRIBUTÁRIAS -  INTER OFSS - ESTADO</t>
  </si>
  <si>
    <t>Compreende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um estado.</t>
  </si>
  <si>
    <t>JUROS E ENCARGOS DE MORA DE OBRIGAÇÕES TRIBUTÁRIAS -  INTER OFSS - MUNICÍPIO</t>
  </si>
  <si>
    <t>Compreende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um município.</t>
  </si>
  <si>
    <t>JUROS E ENCARGOS DE MORA DE OBRIGAÇÕES PREVIDENCIÁRIAS</t>
  </si>
  <si>
    <t>Compreende a variação patrimonial diminutiva com juros e encargos a título de penalidade em virtude de atrasos e não cumprimento dos prazos de obrigações previdenciárias devidas.</t>
  </si>
  <si>
    <t>JUROS E ENCARGOS DE MORA DE OBRIGAÇÕES PREVIDENCIÁRIAS - CONSOLIDAÇÃO</t>
  </si>
  <si>
    <t>Compreende a variação patrimonial diminutiva com juros e encargos a título de penalidade em virtude de atrasos e não cumprimento dos prazos de obrigações previdenciárias devidas. Compreende os saldos que não serão excluídos nos demonstrativos consolidados do orçamento fiscal e da seguridade social (OFSS).</t>
  </si>
  <si>
    <t>JUROS E ENCARGOS DE MORA DE OBRIGAÇÕES PREVIDENCIÁRIAS – INTRA OFSS</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</si>
  <si>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t>
  </si>
  <si>
    <t>JUROS E ENCARGOS DE MORA DE OBRIGAÇÕES PREVIDENCIÁRIAS – INTER OFSS UNIÃO</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</si>
  <si>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a União.</t>
  </si>
  <si>
    <t>JUROS E ENCARGOS DE MORA DE OBRIGAÇÕES PREVIDENCIÁRIAS – INTER OFSS ESTADO</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</si>
  <si>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estado.</t>
  </si>
  <si>
    <t>JUROS E ENCARGOS DE MORA DE OBRIGAÇÕES PREVIDENCIÁRIAS – INTER OFSS MUNICÍPIO</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</si>
  <si>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município.</t>
  </si>
  <si>
    <t>OUTROS JUROS E ENCARGOS DE MORA</t>
  </si>
  <si>
    <t>Compreende a variação patrimonial diminutiva com juros e encargos a título de penalidade em virtude de atrasos e não cumprimento dos prazos em situações não compreendidas nas classificações anteriores.</t>
  </si>
  <si>
    <t>OUTROS JUROS E ENCARGOS DE MORA - CONSOLIDAÇÃO</t>
  </si>
  <si>
    <t xml:space="preserve">Compreende/Registra a variação patrimonial diminutiva com juros e encargos a título de penalidade em virtude de atrasos e não cumprimento dos prazos em situações não compreendidas nas classificações anteriores.  Compreende os saldos que não serão excluídos nos demonstrativos consolidados do orçamento fiscal e da seguridade social (OFSS).                                       </t>
  </si>
  <si>
    <t>OUTROS JUROS E ENCARGOS DE MORA -  INTRA OFSS</t>
  </si>
  <si>
    <t>Compreende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do mesmo ente.</t>
  </si>
  <si>
    <t>OUTROS JUROS E ENCARGOS DE MORA -  INTER OFSS - UNIÃO</t>
  </si>
  <si>
    <t>Compreende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a União.</t>
  </si>
  <si>
    <t>OUTROS JUROS E ENCARGOS DE MORA -  INTER OFSS - ESTADO</t>
  </si>
  <si>
    <t>Compreende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um estado.</t>
  </si>
  <si>
    <t>OUTROS JUROS E ENCARGOS DE MORA -  INTER OFSS - MUNICÍPIO</t>
  </si>
  <si>
    <t>Compreende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um município.</t>
  </si>
  <si>
    <t>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</si>
  <si>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</si>
  <si>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DIVIDA CONTRATUAL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</si>
  <si>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t>
  </si>
  <si>
    <t>VARIAÇÕES MONETÁRIAS E CAMBIAIS DE DIVIDA CONTRATUAL INTERNA - CONSOLIDAÇÃO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</si>
  <si>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não serão excluídos nos demonstrativos consolidados do orçamento fiscal e da seguridade social (OFSS).</t>
  </si>
  <si>
    <t>VARIAÇÕES MONETÁRIAS E CAMBIAIS DE DÍVIDA CONTRATUAL INTERNA -  INTRA OFSS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</si>
  <si>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</si>
  <si>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DIVIDA CONTRATUAL INTERNA - INTER OFSS - UNIÃO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</si>
  <si>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</si>
  <si>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E CAMBIAIS DE DIVIDA CONTRATUAL INTERNA - INTER OFSS - ESTADO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</si>
  <si>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</si>
  <si>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MONETÁRIAS E CAMBIAIS DE DIVIDA CONTRATUAL INTERNA - INTER OFSS - MUNICÍPIO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</si>
  <si>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</si>
  <si>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MONETÁRIAS E CAMBIAIS DE DIVIDA CONTRATUAL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</si>
  <si>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t>
  </si>
  <si>
    <t>VARIAÇÕES MONETÁRIAS E CAMBIAIS DE DIVIDA CONTRATUAL EXTERNA - CONSOLIDAÇÃO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</si>
  <si>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  Compreende os saldos que não serão excluídos nos demonstrativos consolidados do orçamento fiscal e da seguridade social (OFSS).</t>
  </si>
  <si>
    <t>VARIAÇÕES MONETÁRIAS E CAMBIAIS DE DIVIDA MOBILIARIA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</si>
  <si>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t>
  </si>
  <si>
    <t>VARIAÇÕES MONETÁRIAS E CAMBIAIS DE DIVIDA MOBILIARIA INTERNA - CONSOLIDAÇÃO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</si>
  <si>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não serão excluídos nos demonstrativos consolidados do orçamento fiscal e da seguridade social (OFSS).</t>
  </si>
  <si>
    <t>VARIAÇÕES MONETÁRIAS E CAMBIAIS DE DÍVIDA MOBILIARIA INTERNA -  INTRA OFSS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</si>
  <si>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</si>
  <si>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DÍVIDA MOBILIARIA INTERNA - INTER OFSS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</si>
  <si>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a União.</t>
  </si>
  <si>
    <t>VARIAÇÕES MONETÁRIAS E CAMBIAIS DE DÍVIDA MOBILIARIA INTERNA - INTER OFSS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</si>
  <si>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Estado.</t>
  </si>
  <si>
    <t>VARIAÇÕES MONETÁRIAS E CAMBIAIS DE DÍVIDA MOBILIARIA INTERNA - INTER OFSS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</si>
  <si>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Município.</t>
  </si>
  <si>
    <t>VARIAÇÕES MONETÁRIAS E CAMBIAIS DE DIVIDA MOBILIARIA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</si>
  <si>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t>
  </si>
  <si>
    <t>VARIAÇÕES MONETÁRIAS E CAMBIAIS DE DIVIDA MOBILIARIA EXTERNA - CONSOLIDAÇÃO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</si>
  <si>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  Compreende os saldos que não serão excluídos nos demonstrativos consolidados do orçamento fiscal e da seguridade social (OFSS).</t>
  </si>
  <si>
    <t>OUTRAS 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</si>
  <si>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t>
  </si>
  <si>
    <t>OUTRAS VARIAÇÕES MONETÁRIAS E CAMBIAIS - CONSOLIDAÇÃO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</si>
  <si>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não serão excluídos nos demonstrativos consolidados do orçamento fiscal e da seguridade social (OFSS).</t>
  </si>
  <si>
    <t>OUTRAS VARIAÇÕES MONETÁRIAS E CAMBIAIS -  INTRA OFSS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</si>
  <si>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do mesmo ente.</t>
  </si>
  <si>
    <t>OUTRAS VARIAÇÕES MONETÁRIAS E CAMBIAIS - INTER OFSS - UNIÃO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</si>
  <si>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</si>
  <si>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OUTRAS VARIAÇÕES MONETÁRIAS E CAMBIAIS - INTER OFSS - ESTADO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</si>
  <si>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</si>
  <si>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OUTRAS VARIAÇÕES MONETÁRIAS E CAMBIAIS - INTER OFSS - MUNICÍPIO</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</si>
  <si>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</si>
  <si>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DESCONTOS FINANCEIROS CONCEDIDOS</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</si>
  <si>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t>
  </si>
  <si>
    <t>DESCONTOS FINANCEIROS CONCEDIDOS - CONSOLIDAÇÃO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</si>
  <si>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não serão excluídos nos demonstrativos consolidados do orçamento fiscal e da seguridade social (OFSS).</t>
  </si>
  <si>
    <t>DESCONTOS FINANCEIROS CONCEDIDOS  -  INTRA OFSS</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</si>
  <si>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do mesmo ente.</t>
  </si>
  <si>
    <t>DESCONTOS FINANCEIROS CONCEDIDOS  -  INTER OFSS - UNIÃO</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</si>
  <si>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a União.</t>
  </si>
  <si>
    <t>DESCONTOS FINANCEIROS CONCEDIDOS  -  INTER OFSS - ESTADO</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</si>
  <si>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um estado.</t>
  </si>
  <si>
    <t>DESCONTOS FINANCEIROS CONCEDIDOS  -  INTER OFSS - MUNICÍPIO</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</si>
  <si>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um município.</t>
  </si>
  <si>
    <t>APORTES AO BANCO CENTRAL</t>
  </si>
  <si>
    <t>Compreende os aportes de recursos do Tesouro Nacional ao Banco Central do Brasil. Conta de uso exclusivo da União.</t>
  </si>
  <si>
    <t>RESULTADO NEGATIVO DO BANCO CENTRAL</t>
  </si>
  <si>
    <t xml:space="preserve">Compreende os aportes de títulos públicos para cobertura de resultado negativo do Banco Central do Brasil, conforme art. 7º da Lei Complementar 101, de 4/5/2000. </t>
  </si>
  <si>
    <t>RESULTADO NEGATIVO DO BANCO CENTRAL - CONSOLIDAÇÃO</t>
  </si>
  <si>
    <t>Compreende/Registra os aportes de títulos públicos para cobertura de resultado negativo do Banco Central do Brasil, conforme art. 7º da Lei Complementar 101, de 4/5/2000. Compreende os saldos que não serão excluídos nos demonstrativos consolidados do orçamento fiscal e da seguridade social (OFSS).</t>
  </si>
  <si>
    <t>MANUTENÇÃO DA CARTEIRA DE TÍTULOS</t>
  </si>
  <si>
    <t>Compreende os aportes de títulos públicos ao Banco Central do Brasil, para complementação de carteira, conforme disposto na Lei nº 10.179, de 6/2/2011.</t>
  </si>
  <si>
    <t>MANUTENÇÃO DA CARTEIRA DE TÍTULOS - CONSOLIDAÇÃO</t>
  </si>
  <si>
    <t>Compreende/Registra os aportes de títulos públicos ao Banco Central do Brasil, para complementação de carteira, conforme disposto na Lei nº 10.179, de 6/2/2011. Compreende os saldos que não serão excluídos nos demonstrativos consolidados do orçamento fiscal e da seguridade social (OFSS).</t>
  </si>
  <si>
    <t>OUTRAS VARIAÇÕES PATRIMONIAIS DIMINUTIVAS - FINANCEIRAS</t>
  </si>
  <si>
    <t>Compreende outras variações patrimoniais diminutivas financeiras, não abrangidas nos grupos anteriores.</t>
  </si>
  <si>
    <t>JUROS E ENCARGOS EM SENTENÇAS JUDICIAIS</t>
  </si>
  <si>
    <t>Compreende os juros e encargos resultantes de pagamento de precatórios e de sentenças judiciais transitadas em julgado.</t>
  </si>
  <si>
    <t>JUROS E ENCARGOS EM SENTENÇAS JUDICIAIS - CONSOLIDAÇÃO</t>
  </si>
  <si>
    <t>Compreende/Registra os juros e encargos resultantes de pagamento de precatórios e de sentenças judiciais transitadas em julgado.  Compreende os saldos que não serão excluídos nos demonstrativos consolidados do orçamento fiscal e da seguridade social (OFSS).</t>
  </si>
  <si>
    <t>JUROS E ENCARGOS EM SENTENÇAS JUDICIAIS -  INTRA OFSS</t>
  </si>
  <si>
    <t>Compreende os juros e encargos resultantes de pagamento de precatórios e de sentenças judiciais transitadas em julgado.Compreende os saldos que serão excluídos nos demonstrativos consolidados do Orçamento Fiscal e da Seguridade Social (OFSS) do mesmo ente.</t>
  </si>
  <si>
    <t>JUROS E ENCARGOS EM SENTENÇAS JUDICIAIS -  INTER OFSS - UNIÃO</t>
  </si>
  <si>
    <t>Compreende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a União.</t>
  </si>
  <si>
    <t>JUROS E ENCARGOS EM SENTENÇAS JUDICIAIS -  INTER OFSS - ESTADO</t>
  </si>
  <si>
    <t>Compreende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um estado</t>
  </si>
  <si>
    <t>JUROS E ENCARGOS EM SENTENÇAS JUDICIAIS -  INTER OFSS - MUNICÍPIO</t>
  </si>
  <si>
    <t>Compreende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um município.</t>
  </si>
  <si>
    <t>JUROS E ENCARGOS EM INDENIZAÇÕES E RESTITUIÇÕES</t>
  </si>
  <si>
    <t>Compreende as variações patrimoniais diminutivas com indenizações e restituições referentes a juros e encargos.</t>
  </si>
  <si>
    <t>JUROS E ENCARGOS EM INDENIZAÇÕES E RESTITUIÇÕES - CONSOLIDAÇÃO</t>
  </si>
  <si>
    <t>Compreende/Registra as variações patrimoniais diminutivas com indenizações e restituições referentes a juros e encargos.     Compreende os saldos que não serão excluídos nos demonstrativos consolidados do orçamento fiscal e da seguridade social (OFSS).</t>
  </si>
  <si>
    <t>JUROS E ENCARGOS EM INDENIZAÇÕES E RESTITUIÇÕES -  INTRA OFSS</t>
  </si>
  <si>
    <t>Compreende as variações patrimoniais diminutivas com indenizações e restituições referentes a juros e encargos. Compreende os saldos que serão excluídos nos demonstrativos consolidados do Orçamento Fiscal e da Seguridade Social (OFSS) do mesmo ente.</t>
  </si>
  <si>
    <t>JUROS E ENCARGOS EM INDENIZAÇÕES E RESTITUIÇÕES -  INTER OFSS - UNIÃO</t>
  </si>
  <si>
    <t>Compreende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a União.</t>
  </si>
  <si>
    <t>JUROS E ENCARGOS EM INDENIZAÇÕES E RESTITUIÇÕES -  INTER OFSS - ESTADO</t>
  </si>
  <si>
    <t>Compreende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um estado.</t>
  </si>
  <si>
    <t>JUROS E ENCARGOS EM INDENIZAÇÕES E RESTITUIÇÕES -  INTER OFSS - MUNICÍPIO</t>
  </si>
  <si>
    <t>Compreende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um município.</t>
  </si>
  <si>
    <t>OUTRAS VARIAÇÕES PATRIMONIAIS DIMINUTIVAS FINANCEIRAS</t>
  </si>
  <si>
    <t>Compreende as variações patrimoniais diminutivas provenientes de operações financeiras não compreendidas nas contas anteriores.</t>
  </si>
  <si>
    <t>OUTRAS VARIAÇÕES PATRIMONIAIS DIMINUTIVAS FINANCEIRAS - CONSOLIDAÇÃO</t>
  </si>
  <si>
    <t>Compreende/Registra as variações patrimoniais diminutivas provenientes de operações financeiras não compreendidas nas contas anteriores.  Compreende os saldos que não serão excluídos nos demonstrativos consolidados do orçamento fiscal e da seguridade social (OFSS).</t>
  </si>
  <si>
    <t>OUTRAS VARIAÇÕES PATRIMONIAIS DIMINUTIVAS FINANCEIRAS -  INTRA OFSS</t>
  </si>
  <si>
    <t>Compreende as variações patrimoniais diminutivas provenientes de operações financeiras não compreendidas nas contas anteriores. Compreende os saldos que serão excluídos nos demonstrativos consolidados do Orçamento Fiscal e da Seguridade Social (OFSS) do mesmo ente.</t>
  </si>
  <si>
    <t>OUTRAS VARIAÇÕES PATRIMONIAIS DIMINUTIVAS FINANCEIRAS -  INTER OFSS - UNIÃO</t>
  </si>
  <si>
    <t>Compreende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a União.</t>
  </si>
  <si>
    <t>OUTRAS VARIAÇÕES PATRIMONIAIS DIMINUTIVAS FINANCEIRAS -  INTER OFSS - ESTADO</t>
  </si>
  <si>
    <t>Compreende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um estado.</t>
  </si>
  <si>
    <t>OUTRAS VARIAÇÕES PATRIMONIAIS DIMINUTIVAS FINANCEIRAS -  INTER OFSS - MUNICÍPIO</t>
  </si>
  <si>
    <t>Compreende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um município.</t>
  </si>
  <si>
    <t>TRANSFERÊNCIAS E DELEGAÇÕES CONCEDIDAS</t>
  </si>
  <si>
    <t>Compreende o somatório das variações patrimoniais diminutivas com transferências intergovernamentais, transferências intragovernamentais, transferências a instituições multigovernamentais, transferências a instituições privadas com ou sem fins lucrativos, transferências a convênios, transferências ao exterior e execuções orçamentárias delegadas.</t>
  </si>
  <si>
    <t>TRANSFERÊNCIAS INTRAGOVERNAMENTAIS</t>
  </si>
  <si>
    <t>Compreende as variações patrimoniais diminutivas decorrentes das transferências financeiras relativas à execução orçamentária, e de bens e valores, referentes às transações intragovernamentais.</t>
  </si>
  <si>
    <t>TRANSFERENCIAS CONCEDIDAS PARA A EXECUCAO ORCAMENTARIA</t>
  </si>
  <si>
    <t>Compreende o valor das transferências financeiras concedidas e correspondência de créditos em virtude da execução orçamentária (cota, repasse e sub-repasse). Não inclui o valor repassado para aportes no RPPS ou RGPS.</t>
  </si>
  <si>
    <t>TRANSFERENCIAS CONCEDIDAS PARA A EXECUÇÃO ORÇAMENTÁRIA -  INTRA OFSS</t>
  </si>
  <si>
    <t>Compreende/Registra o valor das transferências financeiras concedidas e correspondência de créditos em virtude da execução orçamentária (cota, repasse e sub-repasse). Não inclui o valor repassado para aportes no RPPS ou RGPS. Compreende os saldos que serão excluídos nos demonstrativos consolidados do orçamento fiscal e da seguridade social (OFSS).</t>
  </si>
  <si>
    <t>TRANSFERENCIAS CONCEDIDAS - INDEPENDENTES DE EXECUCAO ORCAMENTARIA</t>
  </si>
  <si>
    <t xml:space="preserve">Compreende o valor das transferências financeiras, de bens ou valores concedidos para restos a pagar e outras finalidades independentes da execução orçamentária. </t>
  </si>
  <si>
    <t>TRANSFERENCIAS CONCEDIDAS INDEPENDENTES DE EXECUCAO ORCAMENTARIA – INTRA OFSS</t>
  </si>
  <si>
    <t>Compreende/Registra o valor das transferências financeiras, de bens ou valores concedidos para restos a pagar e outras finalidades independentes da execução orçamentária.  Compreende os saldos que serão excluídos nos demonstrativos consolidados do orçamento fiscal e da seguridade social (OFSS) do ente.</t>
  </si>
  <si>
    <t xml:space="preserve">TRANSFERENCIAS CONCEDIDAS PARA APORTES DE RECURSOS PARA O RPPS </t>
  </si>
  <si>
    <t>Compreende o valor das transferências para aportes financeiros do ente para cobertura de insuficiências financeiras, formação de reserva, e cobertura de déficits financeiros ou atuariais do RPPS e outros aportes.</t>
  </si>
  <si>
    <t>TRANSFERENCIAS CONCEDIDAS PARA APORTES DE RECURSOS PARA O RPPS – INTRA OFSS</t>
  </si>
  <si>
    <t>Compreende/Registra o valor das transferências para aportes financeiros do ente para cobertura de insuficiências financeiras, formação de reserva, e cobertura de déficits financeiros ou atuariais do RPPS e outros aportes. Compreende os saldos que serão excluídos nos demonstrativos consolidados do orçamento fiscal e da seguridade social (OFSS) do ente.</t>
  </si>
  <si>
    <t>TRANSFERÊNCIAS CONCEDIDAS PARA APORTES DE RECURSOS PARA O RGPS</t>
  </si>
  <si>
    <t>Compreende o valor das transferências para os aportes financeiros da União para a cobertura de déficits financeiros ou atuariais do RGPS.</t>
  </si>
  <si>
    <t>TRANSFERÊNCIAS CONCEDIDAS PARA APORTES DE RECURSOS PARA O RGPS – INTRA OFSS</t>
  </si>
  <si>
    <t>Compreende/Registra o valor das transferências para os aportes financeiros da União para a cobertura de déficits financeiros ou atuariais do RGPS. Compreende os saldos que serão excluídos nos demonstrativos consolidados do orçamento fiscal e da seguridade social (OFSS) do ente.</t>
  </si>
  <si>
    <t>TRANSFERÊNCIAS CONCEDIDAS PARA APORTES DE RECURSOS PARA O SISTEMA DE PAGAMENTO DE PENSÕES MILITARES</t>
  </si>
  <si>
    <t>Compreende o valor das transferências para os aportes financeiros do ente para cobertura de insuficiências financeiras, formação de reserva e cobertura de déficits financeiros ou atuariais do regime dos militares e outros aportes, exceto os decorrentes de alíquota de contribuição suplementar.</t>
  </si>
  <si>
    <t>TRANSFERÊNCIAS CONCEDIDAS PARA APORTES DE RECURSOS PARA O SISTEMA DE PAGAMENTO DE PENSÕES MILITARES – INTRA OFSS</t>
  </si>
  <si>
    <t>Compreende o valor das transferências para os aportes financeiros do ente para cobertura de insuficiências financeiras, formação de reserva e cobertura de déficits financeiros ou atuariais do regime dos militares e outros aportes, exceto os decorrentes de alíquota de contribuição suplementar. Compreende os saldos que serão excluídos nos demonstrativos consolidados do orçamento fiscal e da seguridade social (OFSS) do ente.</t>
  </si>
  <si>
    <t>TRANSFERÊNCIAS INTER GOVERNAMENTAIS</t>
  </si>
  <si>
    <t>Compreende as variações patrimoniais diminutivas decorrentes de transferências a União, estados, distrito federal, municípios, inclusive as entidades vinculadas, de bens e/ou valores.</t>
  </si>
  <si>
    <t>DISTRIBUIÇÃO CONSTITUCIONAL OU LEGAL DE RECEITAS</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</si>
  <si>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t>
  </si>
  <si>
    <t>DISTRIBUIÇÃO CONSTITUCIONAL OU LEGAL DE RECEITAS- CONSOLIDAÇÃO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</si>
  <si>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</si>
  <si>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DISTRIBUIÇÃO CONSTITUCIONAL OU LEGAL DE RECEITAS– INTER OFSS - UNIÃO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</si>
  <si>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para permitir a consolidação nacional realizada pelo Poder Executivo da União.</t>
  </si>
  <si>
    <t>DISTRIBUIÇÃO CONSTITUCIONAL OU LEGAL DE RECEITAS– INTER OFSS - ESTADO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</si>
  <si>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</si>
  <si>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DISTRIBUIÇÃO CONSTITUCIONAL OU LEGAL DE RECEITAS– INTER OFSS - MUNICÍPIO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</si>
  <si>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município.</t>
  </si>
  <si>
    <t>TRANSFERÊNCIAS AO FUNDEB</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</si>
  <si>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t>
  </si>
  <si>
    <t>TRANSFERÊNCIAS AO FUNDEB -  INTER OFSS - ESTADO</t>
  </si>
  <si>
    <t>Compreende/Registra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</si>
  <si>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TRANSFERÊNCIAS VOLUNTÁRIAS</t>
  </si>
  <si>
    <t>Compreende as variações patrimoniais diminutivas decorrentes de transferências voluntárias a União, estados, distrito federal, municípios, inclusive as entidades vinculadas, bem como a demais entidades, de bens e/ou valores.</t>
  </si>
  <si>
    <t>TRANSFERÊNCIAS VOLUNTÁRIAS - CONSOLIDAÇÃO</t>
  </si>
  <si>
    <t>Compreende/Registra as variações patrimoniais diminutivas decorrentes de transferências voluntárias a União, estados, distrito federal, municípios, inclusive 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</si>
  <si>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TRANSFERÊNCIAS VOLUNTÁRIAS – INTER OFSS - UNIÃO</t>
  </si>
  <si>
    <t>Compreende/Registra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a União.</t>
  </si>
  <si>
    <r>
      <t>TRANSFERÊNCIAS VOLUNTÁRIAS - INTER-OFSS – ESTADO</t>
    </r>
    <r>
      <rPr>
        <sz val="10.5"/>
        <rFont val="Calibri"/>
        <family val="2"/>
        <scheme val="minor"/>
      </rPr>
      <t xml:space="preserve"> </t>
    </r>
  </si>
  <si>
    <r>
      <t>Compreende/Registra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estado.</t>
    </r>
    <r>
      <rPr>
        <sz val="10.5"/>
        <rFont val="Calibri"/>
        <family val="2"/>
        <scheme val="minor"/>
      </rPr>
      <t xml:space="preserve"> </t>
    </r>
  </si>
  <si>
    <r>
      <t>TRANSFERÊNCIAS VOLUNTÁRIAS - INTER-OFSS – MUNICÍPIO</t>
    </r>
    <r>
      <rPr>
        <sz val="10.5"/>
        <rFont val="Calibri"/>
        <family val="2"/>
        <scheme val="minor"/>
      </rPr>
      <t xml:space="preserve"> </t>
    </r>
  </si>
  <si>
    <r>
      <t>Compreende/Registra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município.</t>
    </r>
    <r>
      <rPr>
        <sz val="10.5"/>
        <rFont val="Calibri"/>
        <family val="2"/>
        <scheme val="minor"/>
      </rPr>
      <t xml:space="preserve"> </t>
    </r>
  </si>
  <si>
    <t>OUTRAS TRANSFERÊNCIAS</t>
  </si>
  <si>
    <t>Compreende as variações patrimoniais diminutivas decorrentes de demais transferências a União, estados, distrito federal, municípios, inclusive as entidades vinculadas, de bens e/ou valores.</t>
  </si>
  <si>
    <t>OUTRAS TRANSFERÊNCIAS - CONSOLIDAÇÃO</t>
  </si>
  <si>
    <t xml:space="preserve">Compreende/Registra as variações patrimoniais diminutivas decorrentes de demais transferências a União, estados, distrito federal, municípios, inclusive as entidades vinculadas, de bens e/ou valores. Compreende os saldos que não serão excluídos nos demonstrativos consolidados do orçamento fiscal e da seguridade social (OFSS).  </t>
  </si>
  <si>
    <t>OUTRAS TRANSFERÊNCIAS – INTER OFSS - UNIÃO</t>
  </si>
  <si>
    <t>Compreende/Registra as variações patrimoniais diminutivas decorrentes de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a União.</t>
  </si>
  <si>
    <t>OUTRAS TRANSFERÊNCIAS – INTER OFSS - ESTADO</t>
  </si>
  <si>
    <t>Compreende/Registra as variações patrimoniais diminutivas decorrentes de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estado.</t>
  </si>
  <si>
    <t>OUTRAS TRANSFERÊNCIAS – INTER OFSS - MUNICÍPIO</t>
  </si>
  <si>
    <t>Compreende/Registra as variações patrimoniais diminutivas decorrentes de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município.</t>
  </si>
  <si>
    <t>TRANSFERÊNCIAS A INSTITUIÇÕES PRIVADAS</t>
  </si>
  <si>
    <t>Compreende as variações patrimoniais diminutivas decorrentes das transferências financeiras a instituições privadas, inclusive de bens e valores.</t>
  </si>
  <si>
    <t>TRANSFERÊNCIAS A INSTITUIÇÕES PRIVADAS SEM FINS LUCRATIVOS</t>
  </si>
  <si>
    <t>Compreende as variações patrimoniais diminutivas decorrentes das transferências de bens e valores a instituições privadas sem fins lucrativos que não tenham vínculo com a administração pública, exemplo: ONGs, OSCIPS e OS.</t>
  </si>
  <si>
    <t>TRANSFERÊNCIAS A INSTITUIÇÕES PRIVADAS SEM FINS LUCRATIVOS - CONSOLIDAÇÃO</t>
  </si>
  <si>
    <t>Compreende/Registra as variações patrimoniais diminutivas decorrentes das transferências de bens e valores a instituições privadas sem fins lucrativos que não tenham vínculo com a administração pública, exemplo: ONGs, OSCIPS E OS. Compreende os saldos que não serão excluídos nos demonstrativos consolidados do orçamento fiscal e da seguridade social (OFSS).</t>
  </si>
  <si>
    <t>TRANSFERÊNCIAS A INSTITUIÇÕES PRIVADAS COM FINS LUCRATIVOS</t>
  </si>
  <si>
    <t>Compreende as variações patrimoniais diminutivas decorrentes das transferências de bens e valores a instituições privadas com fins lucrativos que não tenham vínculos com administração pública.</t>
  </si>
  <si>
    <t>TRANSFERÊNCIAS A INSTITUIÇÕES PRIVADAS COM FINS LUCRATIVOS - CONSOLIDAÇÃO</t>
  </si>
  <si>
    <t>Compreende/Registra as variações patrimoniais diminutivas decorrentes das transferências de bens e valores a instituições privadas com fins lucrativos, que não tenham vínculos com a administração pública. Compreende os saldos que não serão excluídos nos demonstrativos consolidados do orçamento fiscal e da seguridade social (OFSS).</t>
  </si>
  <si>
    <t>TRANSFERÊNCIAS A INSTITUIÇÕES MULTIGOVERNAMENTAIS</t>
  </si>
  <si>
    <t>Compreende as variações patrimoniais diminutivas decorrentes das transferências a instituições multigovernamentais, da quais o ente transferidor não participe.</t>
  </si>
  <si>
    <t>TRANSFERÊNCIAS A INSTITUIÇÕES MULTIGOVERNAMENTAIS - CONSOLIDAÇÃO</t>
  </si>
  <si>
    <t>Compreende/Registra as variações patrimoniais diminutivas decorrentes das transferências a instituições multigovernamentais, das quais o ente transferidor não participe.  Compreende os saldos que não serão excluídos nos demonstrativos consolidados do orçamento fiscal e da seguridade social (OFSS).</t>
  </si>
  <si>
    <t>TRANSFERÊNCIAS A CONSÓRCIOS PÚBLICOS</t>
  </si>
  <si>
    <t>Compreende as variações patrimoniais diminutivas decorrentes das transferências a consórcios públicos, dos quais o ente transferidor participe.</t>
  </si>
  <si>
    <t>TRANSFERÊNCIAS A CONSÓRCIOS PÚBLICOS - CONSOLIDAÇÃO</t>
  </si>
  <si>
    <t>Compreende/Registra as variações patrimoniais diminutivas decorrentes das transferências a consórcios públicos, dos quais o ente transferidor participe. Compreende os saldos que não serão excluídos nos demonstrativos consolidados do orçamento fiscal e da seguridade social (OFSS).</t>
  </si>
  <si>
    <t>TRANSFERÊNCIAS AO EXTERIOR</t>
  </si>
  <si>
    <t>Compreende as variações patrimoniais diminutivas decorrentes de transferências a organismos e fundos internacionais, de governos estrangeiros e instituições privadas com ou sem fins lucrativos no exterior.</t>
  </si>
  <si>
    <t>TRANSFERÊNCIAS AO EXTERIOR - CONSOLIDAÇÃO</t>
  </si>
  <si>
    <t>Compreende/Registra as variações patrimoniais diminutivas decorrentes de transferências a organismos e fundos internacionais, de governos estrangeiros e instituições privadas com ou sem fins lucrativos no exterior. Compreende os valores de operações efetuadas entre uma unidade pertencente ao orçamento fiscal e da seguridade social (OFSS) com unidade que não pertença ao OFSS de ente público.</t>
  </si>
  <si>
    <t>EXECUÇÃO ORÇAMENTÁRIA DELEGADA</t>
  </si>
  <si>
    <t>Compreende as variações patrimoniais diminutivas decorrentes de transferência de recursos financeiros, decorrentes de delegação ou descentralização aos Entes (União, Estados, Distrito Federal ou Municípios) ou Consórcios Públicos para execução de ações de responsabilidade exclusiva do delegante.</t>
  </si>
  <si>
    <t>EXECUÇÃO ORÇAMENTÁRIA DELEGADA A ENTES</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</si>
  <si>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t>
  </si>
  <si>
    <t>EXECUÇÃO ORÇAMENTÁRIA DELEGADA A ENTES – INTER OFSS - UNIÃO</t>
  </si>
  <si>
    <t>Compreende/Registra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</si>
  <si>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EXECUÇÃO ORÇAMENTÁRIA DELEGADA A ENTES – INTER OFSS - ESTADO</t>
  </si>
  <si>
    <t>Compreende/Registra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</si>
  <si>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EXECUÇÃO ORÇAMENTÁRIA DELEGADA A ENTES – INTER OFSS - MUNICÍPIO</t>
  </si>
  <si>
    <t>Compreende/Registra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</si>
  <si>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EXECUÇÃO ORÇAMENTÁRIA DELEGADA A CONSÓRCIOS</t>
  </si>
  <si>
    <t>Compreende as variações patrimoniais diminutivas decorrentes de transferência de recursos financeiros, decorrentes de delegação ou descentralização aos Consórcios Públicos para execução de ações de responsabilidade exclusiva do delegante.</t>
  </si>
  <si>
    <t>EXECUÇÃO ORÇAMENTÁRIA DELEGADA A CONSÓRCIOS - CONSOLIDAÇÃO</t>
  </si>
  <si>
    <t>Compreende/Registra as variações patrimoniais diminutivas decorrentes de transferência de recursos financeiros, decorrentes de delegação ou descentralização aos Consórcios Públicos para execução de ações de responsabilidade exclusiva do delegante. Compreende os valores de operações efetuadas entre uma unidade pertencente ao orçamento fiscal e da seguridade social (OFSS) com unidade que não pertença ao OFSS de ente público.</t>
  </si>
  <si>
    <t>OUTRAS TRANSFERÊNCIAS E DELEGAÇÕES CONCEDIDAS</t>
  </si>
  <si>
    <t xml:space="preserve">Compreende as variações patrimoniais diminutivas decorrentes de demais transferências e delegações concedidas não compreendidas nas contas anteriores  </t>
  </si>
  <si>
    <t>OUTRAS TRANSFERÊNCIAS CONCEDIDAS – CONSOLIDAÇÃO</t>
  </si>
  <si>
    <t>Compreende/Registra as variações patrimoniais diminutivas decorrentes de demais transferências concedidas não compreendidas nas contas anteriores. Compreende os saldos que não serão excluídos nos demonstrativos consolidados do orçamento fiscal e da seguridade social (OFSS).</t>
  </si>
  <si>
    <t>OUTRAS TRANSFERÊNCIAS CONCEDIDAS -  INTRA OFSS</t>
  </si>
  <si>
    <t>Compreende as variações patrimoniais diminutivas decorrentes de demais transferências concedidas não compreendidas nas contas anteriores. Compreende os saldos que serão excluídos nos demonstrativos consolidados do Orçamento Fiscal e da Seguridade Social (OFSS) do mesmo ente.</t>
  </si>
  <si>
    <t>OUTRAS TRANSFERÊNCIAS CONCEDIDAS -  INTER OFSS - UNIÃO</t>
  </si>
  <si>
    <t>Compreende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a União.</t>
  </si>
  <si>
    <t>OUTRAS TRANSFERÊNCIAS CONCEDIDAS -  INTER OFSS - ESTADO</t>
  </si>
  <si>
    <t>Compreende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um estado.</t>
  </si>
  <si>
    <t>OUTRAS TRANSFERÊNCIAS CONCEDIDAS -  INTER OFSS - MUNICÍPIO</t>
  </si>
  <si>
    <t>Compreende as variações patrimoniais diminutivas decorrentes de demais transferências concedidas não compreendidas nas contas anteriores.Compreende os saldos que serão excluídos nos demonstrativos consolidados do Orçamento Fiscal e da Seguridade Social (OFSS) de entes públicos distintos, resultantes das transações entre o ente e um município.</t>
  </si>
  <si>
    <t>DESVALORIZAÇÃO E PERDA DE ATIVOS E INCORPORAÇÃO DE PASSIVOS</t>
  </si>
  <si>
    <t>Compreende a variação patrimonial diminutiva com desvalorização e perdas de ativos, nos casos de reavaliação, redução a valor recuperável, com provisões para perdas, perdas com alienação e perdas involuntárias. Compreende também a variação patrimonial diminutiva com incorporação de passivo.</t>
  </si>
  <si>
    <t>REAVALIAÇÃO, REDUÇÃO A VALOR RECUPERÁVEL E AJUSTE PARA PERDAS</t>
  </si>
  <si>
    <t>Compreende as variações patrimoniais diminutivas relativas a reavaliação, redução a valor recuperável e ajuste para perdas.</t>
  </si>
  <si>
    <t>REAVALIAÇÃO DE IMOBILIZADO</t>
  </si>
  <si>
    <t>Compreende a variação patrimonial diminutiva relativa à adoção do valor de mercado ou de consenso entre as partes para bens do ativo imobilizado, quando esse for inferior ao valor líquido contábil.</t>
  </si>
  <si>
    <t>REAVALIAÇÃO DE IMOBILIZADO - CONSOLIDAÇÃO</t>
  </si>
  <si>
    <t>Registra a variação patrimonial diminutiva relativa à adoção do valor de mercado ou de consenso entre as partes para bens do ativo imobilizado, quando esse for inferior ao valor líquido contábil. Compreende os saldos que não serão excluídos nos demonstrativos consolidados do orçamento fiscal e da seguridade social (OFSS).</t>
  </si>
  <si>
    <t>REAVALIAÇÃO DE INTANGÍVEIS</t>
  </si>
  <si>
    <t>Compreende a variação patrimonial diminutiva relativa à adoção do valor de mercado ou de consenso entre as partes para ativos intangíveis, quando esse for inferior ao valor líquido contábil.</t>
  </si>
  <si>
    <t>REAVALIAÇÃO DE INTANGÍVEIS - CONSOLIDAÇÃO</t>
  </si>
  <si>
    <t>Registra a variação patrimonial diminutiva relativa à adoção do valor de mercado ou de consenso entre as partes para ativos intangíveis, quando esse for inferior ao valor líquido contábil. Compreende os saldos que não serão excluídos nos demonstrativos consolidados do orçamento fiscal e da seguridade social (OFSS).</t>
  </si>
  <si>
    <t>REAVALIAÇÃO DE OUTROS ATIVOS</t>
  </si>
  <si>
    <t>Compreende a variação patrimonial diminutiva relativa à adoção do valor de mercado ou de consenso entre as partes para outros ativos, quando esse for inferior ao valor líquido contábil.</t>
  </si>
  <si>
    <t>REAVALIAÇÃO DE OUTROS ATIVOS - CONSOLIDAÇÃO</t>
  </si>
  <si>
    <t>Registra a variação patrimonial diminutiva relativa à adoção do valor de mercado ou de consenso entre as partes para outros ativos, quando esse for inferior ao valor líquido contábil. Compreende os saldos que não serão excluídos nos demonstrativos consolidados do orçamento fiscal e da seguridade social (OFSS).</t>
  </si>
  <si>
    <t>REDUÇÃO A VALOR RECUPERÁVEL DE INVESTIMENTOS</t>
  </si>
  <si>
    <t>Compreende a variação patrimonial diminutiva com a redução nos benefícios econômicos futuros ou no potencial de serviços de um investimento, que reflete um declínio na sua utilidade além do reconhecimento sistemático por meio da depreciação.</t>
  </si>
  <si>
    <t>REDUÇÃO A VALOR RECUPERÁVEL DE INVESTIMENTOS - CONSOLIDAÇÃO</t>
  </si>
  <si>
    <t>Compreende/Registra a variação patrimonial diminutiva com a redução nos benefícios econômicos futuros ou no potencial de serviços de um investimento, que reflete um declínio na sua utilidade além do reconhecimento sistemático por meio da depreciação. Compreende os saldos que não serão excluídos nos demonstrativos consolidados do orçamento fiscal e da seguridade social (OFSS).</t>
  </si>
  <si>
    <t>REDUÇÃO A VALOR RECUPERÁVEL DE INVESTIMENTOS - INTRA OFSS</t>
  </si>
  <si>
    <t>Compreende/Registra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do ente.</t>
  </si>
  <si>
    <t>REDUÇÃO A VALOR RECUPERÁVEL DE INVESTIMENTOS - INTER OFSS - UNIÃO</t>
  </si>
  <si>
    <t>Compreende/Registra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a União.</t>
  </si>
  <si>
    <t>REDUÇÃO A VALOR RECUPERÁVEL DE INVESTIMENTOS - INTER OFSS - ESTADO</t>
  </si>
  <si>
    <t>Compreende/Registra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estado.</t>
  </si>
  <si>
    <t>REDUÇÃO A VALOR RECUPERÁVEL DE INVESTIMENTOS - INTER OFSS - MUNICÍPIO</t>
  </si>
  <si>
    <t>Compreende/Registra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município.</t>
  </si>
  <si>
    <t>REDUÇÃO A VALOR RECUPERÁVEL DE IMOBILIZADO</t>
  </si>
  <si>
    <t>Compreende a variação patrimonial diminutiva com a redução nos benefícios econômicos futuros ou no potencial de serviços de um ativo imobilizado, que reflete um declínio na sua utilidade além do reconhecimento sistemático por meio da depreciação.</t>
  </si>
  <si>
    <t>REDUÇÃO A VALOR RECUPERÁVEL DE IMOBILIZADO - CONSOLIDAÇÃO</t>
  </si>
  <si>
    <t>Compreende/Registra a variação patrimonial diminutiva com a redução nos benefícios econômicos futuros ou no potencial de serviços de um ativo imobilizado, que reflete um declínio na sua utilidade além do reconhecimento sistemático por meio da depreciação. Compreende os saldos que não serão excluídos nos demonstrativos consolidados do orçamento fiscal e da seguridade social (OFSS).</t>
  </si>
  <si>
    <t>REDUÇÃO A VALOR RECUPERÁVEL DE INTANGÍVEIS</t>
  </si>
  <si>
    <t>Compreende a variação patrimonial diminutiva com a redução nos benefícios econômicos futuros ou no potencial de serviços de um ativo intangível, que reflete um declínio na sua utilidade além do reconhecimento sistemático por meio da depreciação.</t>
  </si>
  <si>
    <t>REDUÇÃO A VALOR RECUPERÁVEL DE INTANGÍVEIS - CONSOLIDAÇÃO</t>
  </si>
  <si>
    <t xml:space="preserve">Compreende/Registra a variação patrimonial diminutiva com a redução nos benefícios econômicos futuros ou no potencial de serviços de um ativo intangível, que reflete um declínio na sua utilidade além do reconhecimento sistemático por meio da depreciação. Compreende os saldos que não serão excluídos nos demonstrativos consolidados do orçamento fiscal e da seguridade social (OFSS). </t>
  </si>
  <si>
    <t>VARIAÇÃO PATRIMONIAL DIMINUTIVA COM AJUSTE DE PERDAS DE CRÉDITOS E DE INVESTIMENTOS E APLICAÇÕES TEMPORÁRIOS</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</si>
  <si>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dívida ativa. Compreende também a variação patrimonial diminutiva com ajuste de perdas em investimentos e aplicações temporários, não destinados à negociação e que não façam parte das atividades operacionais da entidade, resgatáveis no curto e no longo prazo.</t>
  </si>
  <si>
    <t>VARIAÇÃO PATRIMONIAL DIMINUTIVA COM AJUSTE DE PERDAS DE CRÉDITOS E DE INVESTIMENTOS E APLICAÇÕES TEMPORÁRIOS - CONSOLIDAÇÃO</t>
  </si>
  <si>
    <t>Compreende/Registra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não serão excluídos nos demonstrativos consolidados do orçamento fiscal e da seguridade social (OFSS).</t>
  </si>
  <si>
    <t>VARIAÇÃO PATRIMONIAL DIMINUTIVA COM AJUSTE DE PERDAS DE CRÉDITOS E DE INVESTIMENTOS E APLICAÇÕES TEMPORÁRIOS - INTRA OFSS</t>
  </si>
  <si>
    <t>Compreende/Registra a variação patrimonial diminutiva com ajuste de perdas de créditos por inadimplência ou outros fatores que impossibilitam o recebimento de créditos. Compreende os saldos que serão excluídos nos demonstrativos consolidados do orçamento fiscal e da seguridade social (OFSS) do ente.</t>
  </si>
  <si>
    <t>VARIAÇÃO PATRIMONIAL DIMINUTIVA COM AJUSTE DE PERDAS DE CRÉDITOS E DE INVESTIMENTOS E APLICAÇÕES TEMPORÁRIOS - INTER OFSS - UNIÃO</t>
  </si>
  <si>
    <t>Compreende/Registra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a União.</t>
  </si>
  <si>
    <t>VARIAÇÃO PATRIMONIAL DIMINUTIVA COM AJUSTE DE PERDAS DE CRÉDITOS E DE INVESTIMENTOS E APLICAÇÕES TEMPORÁRIOS - INTER OFSS - ESTADO</t>
  </si>
  <si>
    <t>Compreende/Registra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um estado.</t>
  </si>
  <si>
    <t>VARIAÇÃO PATRIMONIAL DIMINUTIVA COM AJUSTE DE PERDAS DE CRÉDITOS E DE INVESTIMENTOS E APLICAÇÕES TEMPORÁRIOS - INTER OFSS - MUNICÍPIO</t>
  </si>
  <si>
    <t>Compreende/Registra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 Compreende os saldos que serão excluídos nos demonstrativos consolidados do Orçamento Fiscal e da Seguridade Social (OFSS) de entes públicos distintos, resultantes das transações entre o ente e um município.</t>
  </si>
  <si>
    <t>VARIAÇÃO PATRIMONIAL DIMINUTIVA COM AJUSTE DE PERDAS DE ESTOQUES</t>
  </si>
  <si>
    <t>Compreende a variação patrimonial diminutiva com ajuste para redução a valor de mercado de estoques.</t>
  </si>
  <si>
    <t>VARIAÇÃO PATRIMONIAL DIMINUTIVA COM AJUSTE DE PERDAS DE ESTOQUES - CONSOLIDAÇÃO</t>
  </si>
  <si>
    <t>Compreende/Registra a variação patrimonial diminutiva com ajuste para redução a valor de mercado de estoques. Compreende os saldos que não serão excluídos nos demonstrativos consolidados do orçamento fiscal e da seguridade social (OFSS).</t>
  </si>
  <si>
    <t>PERDAS COM ALIENAÇÃO</t>
  </si>
  <si>
    <t>Compreende a perda com alienação de ativos, ou seja, quando o valor alienado do ativo e menor que o seu valor contábil, de maneira que a diferença compreende a perda.</t>
  </si>
  <si>
    <t>PERDAS COM ALIENAÇÃO DE INVESTIMENTOS</t>
  </si>
  <si>
    <t>Compreende a perda com alienação de investimentos, ou seja, quando o valor alienado do ativo e menor que o seu valor contábil, de maneira que a diferença compreende a perda.</t>
  </si>
  <si>
    <t>PERDAS COM ALIENAÇÃO DE INVESTIMENTOS - CONSOLIDAÇÃO</t>
  </si>
  <si>
    <t>Compreende/Registra a perda com alienação de investimentos,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</si>
  <si>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INVESTIMENTOS -  INTRA OFSS</t>
  </si>
  <si>
    <t>Compreende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do mesmo ente.</t>
  </si>
  <si>
    <t>PERDAS COM ALIENAÇÃO DE INVESTIMENTOS -  INTER OFSS - UNIÃO</t>
  </si>
  <si>
    <t>Compreende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a União.</t>
  </si>
  <si>
    <t>PERDAS COM ALIENAÇÃO DE INVESTIMENTOS -  INTER OFSS - ESTADO</t>
  </si>
  <si>
    <t>Compreende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estado.</t>
  </si>
  <si>
    <t>PERDAS COM ALIENAÇÃO DE INVESTIMENTOS -  INTER OFSS - MUNICÍPIO</t>
  </si>
  <si>
    <t>Compreende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município.</t>
  </si>
  <si>
    <t>PERDAS COM ALIENAÇÃO DE IMOBILIZADO</t>
  </si>
  <si>
    <t>Compreende a perda com alienação de ativos imobilizados, ou seja, quando o valor alienado do ativo e menor que o seu valor contábil, de maneira que a diferença compreende a perda.</t>
  </si>
  <si>
    <t>PERDAS COM ALIENAÇÃO DE IMOBILIZADO - CONSOLIDAÇÃO</t>
  </si>
  <si>
    <t>Compreende/Registra a perda com alienação de ativos imobilizados,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</si>
  <si>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INTANGÍVEIS</t>
  </si>
  <si>
    <t>Compreende a perda com alienação de ativos intangíveis, ou seja, quando o valor alienado do ativo e menor que o seu valor contábil, de maneira que a diferença compreende a perda.</t>
  </si>
  <si>
    <t>PERDAS COM ALIENAÇÃO DE INTANGÍVEIS - CONSOLIDAÇÃO</t>
  </si>
  <si>
    <t>Compreende/Registra a perda com alienação de ativos intangíveis,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</si>
  <si>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DEMAIS ATIVOS</t>
  </si>
  <si>
    <t>Compreende a perda com alienação de demais ativos, não discriminados nas categorias anteriores, incluindo os investimentos do RPPS, quando o valor alienado do ativo e menor que o seu valor contábil, de maneira que a diferença compreende a perda.</t>
  </si>
  <si>
    <t>PERDAS COM ALIENAÇÃO DE DEMAIS ATIVOS - CONSOLIDAÇÃO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</si>
  <si>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não serão excluídos nos demonstrativos consolidados do orçamento fiscal e da seguridade social (OFSS).</t>
  </si>
  <si>
    <t>PERDAS COM ALIENAÇÃO DE DEMAIS ATIVOS -  INTRA OFSS</t>
  </si>
  <si>
    <t>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do mesmo ente.</t>
  </si>
  <si>
    <t>PERDAS COM ALIENAÇÃO DE DEMAIS ATIVOS -  INTER OFSS - UNIÃO</t>
  </si>
  <si>
    <t>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a União.</t>
  </si>
  <si>
    <t>PERDAS COM ALIENAÇÃO DE DEMAIS ATIVOS -  INTER OFSS - ESTADO</t>
  </si>
  <si>
    <t>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estado.</t>
  </si>
  <si>
    <t>PERDAS COM ALIENAÇÃO DE DEMAIS ATIVOS -  INTER OFSS - MUNICÍPIO</t>
  </si>
  <si>
    <t>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município.</t>
  </si>
  <si>
    <t>PERDAS INVOLUNTÁRIAS</t>
  </si>
  <si>
    <t>Compreendem o desfazimento físico involuntário do bem, como o que resulta de sinistros como incêndio e inundações.</t>
  </si>
  <si>
    <t>PERDAS INVOLUNTÁRIAS COM IMOBILIZADO</t>
  </si>
  <si>
    <t>Compreendem o desfazimento físico involuntário de bem do ativo imobilizado, como o que resulta de sinistros como incêndio e inundações.</t>
  </si>
  <si>
    <t>PERDAS INVOLUNTÁRIAS COM IMOBILIZADO - CONSOLIDAÇÃO</t>
  </si>
  <si>
    <t>Compreende/Registra o desfazimento físico involuntário de bem do ativo imobilizado, como o que resulta de sinistros como incêndio e inundações. Compreende os saldos que não serão excluídos nos demonstrativos consolidados do orçamento fiscal e da seguridade social (OFSS).</t>
  </si>
  <si>
    <t>PERDAS INVOLUNTÁRIAS COM INTANGÍVEIS</t>
  </si>
  <si>
    <t>Compreendem o desfazimento físico involuntário de bem do ativo intangível, como o que resulta de sinistros como incêndio e inundações.</t>
  </si>
  <si>
    <t>PERDAS INVOLUNTÁRIAS COM INTANGÍVEIS - CONSOLIDAÇÃO</t>
  </si>
  <si>
    <t>Compreende/Registra o desfazimento físico involuntário de bem do ativo intangível, como o que resulta de sinistros como incêndio e inundações. Compreende os saldos que não serão excluídos nos demonstrativos consolidados do orçamento fiscal e da seguridade social (OFSS).</t>
  </si>
  <si>
    <t>PERDAS INVOLUNTÁRIAS COM ESTOQUES</t>
  </si>
  <si>
    <t>Compreendem o desfazimento físico involuntário de bem do estoque, como o que resulta de sinistros como incêndio e inundações.</t>
  </si>
  <si>
    <t>PERDAS INVOLUNTÁRIAS COM ESTOQUES - CONSOLIDAÇÃO</t>
  </si>
  <si>
    <t>Compreende/Registra o desfazimento físico involuntário de bem do estoque, como o que resulta de sinistros como incêndio e inundações. Compreende os saldos que não serão excluídos nos demonstrativos consolidados do orçamento fiscal e da seguridade social (OFSS).</t>
  </si>
  <si>
    <t>OUTRAS PERDAS INVOLUNTÁRIAS</t>
  </si>
  <si>
    <t>Compreendem o desfazimento físico involuntário de outros bens, como as que resultam de sinistros como incêndio e inundações.</t>
  </si>
  <si>
    <t>OUTRAS PERDAS INVOLUNTÁRIAS - CONSOLIDAÇÃO</t>
  </si>
  <si>
    <t>Compreende/Registra o desfazimento físico involuntário de outros bens, como as que resultam de sinistros como incêndio e inundações. Compreende os saldos que não serão excluídos nos demonstrativos consolidados do orçamento fiscal e da seguridade social (OFSS).</t>
  </si>
  <si>
    <t>INCORPORAÇÃO DE PASSIVOS</t>
  </si>
  <si>
    <t>Compreende a contrapartida de incorporação de passivo, como nos casos de extinção e fusão de entidades ou de restos a pagar com prescrição interrompida.</t>
  </si>
  <si>
    <t>INCORPORAÇÃO DE PASSIVOS - CONSOLIDAÇÃO</t>
  </si>
  <si>
    <t>Compreende/Registra a variação patrimonial diminutiva com incorporação de passivo, como nos casos de extinção e fusão de entidades ou de restos a pagar com prescrição interrompida. Compreende os saldos que não serão excluídos nos demonstrativos consolidados do orçamento fiscal e da seguridade social (OFSS).</t>
  </si>
  <si>
    <t>INCORPORAÇÃO DE PASSIVOS -  INTRA OFSS</t>
  </si>
  <si>
    <t>Compreende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do mesmo ente.</t>
  </si>
  <si>
    <t>INCORPORAÇÃO DE PASSIVOS -  INTER OFSS - UNIÃO</t>
  </si>
  <si>
    <t>Compreende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a União.</t>
  </si>
  <si>
    <t>INCORPORAÇÃO DE PASSIVOS -  INTER OFSS - ESTADO</t>
  </si>
  <si>
    <t>Compreende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um estado.</t>
  </si>
  <si>
    <t>INCORPORAÇÃO DE PASSIVOS -  INTER OFSS - MUNICÍPIO</t>
  </si>
  <si>
    <t>Compreende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um município.</t>
  </si>
  <si>
    <t>DESINCORPORAÇÃO DE ATIVOS</t>
  </si>
  <si>
    <t>Compreende a contrapartida de desincorporação de ativo, como nos casos de baixa de ativos inservíveis ou outros eventos sob controle da entidade.</t>
  </si>
  <si>
    <t>DESINCORPORAÇÃO DE ATIVOS - CONSOLIDAÇÃO</t>
  </si>
  <si>
    <t>Compreende/Registra a contrapartida de desincorporação de ativo, como nos casos de baixa de ativos inservíveis ou outros eventos sob controle da entidade. Compreende os saldos que não serão excluídos nos demonstrativos consolidados do orçamento fiscal e da seguridade social (OFSS).</t>
  </si>
  <si>
    <t>TRIBUTÁRIAS</t>
  </si>
  <si>
    <t>Compreendem as variações patrimoniais diminutivas relativas aos impostos, taxas, contribuições de melhoria, contribuições sociais, contribuições econômicas e contribuições especiais.</t>
  </si>
  <si>
    <t>IMPOSTOS, TAXAS E CONTRIBUIÇÕES DE MELHORIA</t>
  </si>
  <si>
    <t>Compreendem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</si>
  <si>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IMPOSTOS</t>
  </si>
  <si>
    <t>Compreende as variações patrimoniais diminutivas com impostos, apurados no período de competência, e vinculados à atividade administrativa do contribuinte, definidos no CTN.</t>
  </si>
  <si>
    <t>IMPOSTOS- CONSOLIDAÇÃO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</si>
  <si>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 Compreende os saldos que não serão excluídos nos demonstrativos consolidados do orçamento fiscal e da seguridade social (OFSS).</t>
  </si>
  <si>
    <t>IMPOSTOS-  INTRA OFSS</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</si>
  <si>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do mesmo ente.</t>
  </si>
  <si>
    <t>IMPOSTOS-  INTER OFSS - UNIÃO</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</si>
  <si>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de entes públicos distintos, resultantes das transações entre o ente e a União.</t>
  </si>
  <si>
    <t>IMPOSTOS-  INTER OFSS - ESTADO</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</si>
  <si>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 Compreende os saldos que serão excluídos nos demonstrativos consolidados do Orçamento Fiscal e da Seguridade Social (OFSS) de entes públicos distintos, resultantes das transações entre o ente e um estado.</t>
  </si>
  <si>
    <t>IMPOSTOS-  INTER OFSS - MUNICÍPIO</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</si>
  <si>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de entes públicos distintos, resultantes das transações entre o ente e um município.</t>
  </si>
  <si>
    <t>TAXAS</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</si>
  <si>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polícia.</t>
  </si>
  <si>
    <t>TAXAS - CONSOLIDAÇÃO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</si>
  <si>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polícia. Compreende os saldos que não serão excluídos nos demonstrativos consolidados do orçamento fiscal e da seguridade social (OFSS).</t>
  </si>
  <si>
    <t>TAXAS -  INTRA OFSS</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</si>
  <si>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do mesmo ente</t>
  </si>
  <si>
    <t>TAXAS -  INTER OFSS - UNIÃO</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</si>
  <si>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a União.</t>
  </si>
  <si>
    <t>TAXAS -  INTER OFSS - ESTADO</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</si>
  <si>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um estado.</t>
  </si>
  <si>
    <t>TAXAS -  INTER OFSS - MUNICÍPIO</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</si>
  <si>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um município.</t>
  </si>
  <si>
    <t>CONTRIBUIÇÕES DE MELHORIA</t>
  </si>
  <si>
    <t>Compreende as variações patrimoniais diminutivas com tributo cuja obrigação tem por fato gerador um benefício especial auferido pelo contribuinte que por consequência promove uma valorização imobiliária e patrimonial decorrente de obra pública de competência da União, Estados, Distrito Federal ou Municípios, amparadas em lei e limitadas ao total da despesa pública realizada.</t>
  </si>
  <si>
    <t>CONTRIBUIÇÕES DE MELHORIA - CONSOLIDAÇÃO</t>
  </si>
  <si>
    <t>Compreende/Registra as variações patrimoniais diminutivas com título cuja obrigação tem por fato gerador um benefício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não serão excluídos nos demonstrativos consolidados do orçamento fiscal e da seguridade social (OFSS).</t>
  </si>
  <si>
    <t>CONTRIBUIÇÕES DE MELHORIA -  INTRA OFSS</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</si>
  <si>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do mesmo ente.</t>
  </si>
  <si>
    <t>CONTRIBUIÇÕES DE MELHORIA -  INTER OFSS - UNIÃO</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</si>
  <si>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a União.</t>
  </si>
  <si>
    <t>CONTRIBUIÇÕES DE MELHORIA -  INTER OFSS - ESTADO</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</si>
  <si>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um estado.</t>
  </si>
  <si>
    <t>CONTRIBUIÇÕES DE MELHORIA -  INTER OFSS - MUNICÍPIO</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</si>
  <si>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um município.</t>
  </si>
  <si>
    <t>CONTRIBUIÇÕES</t>
  </si>
  <si>
    <t xml:space="preserve">Compreende as variações patrimoniais diminutivas com contribuições sociais, econômicas e outras, decorrentes da intervenção do estado (União, estados, distrito federal e municípios) no domínio econômico e de interesse da categoria de profissionais. </t>
  </si>
  <si>
    <t>CONTRIBUIÇÕES SOCIAIS</t>
  </si>
  <si>
    <t>Compreende a variação patrimonial diminutiva com contribuições sociais constituídas por ordem social e profissional, instituídas pelo estado, entre elas o PIS/PASEP, CSLL e COFINS, etc.</t>
  </si>
  <si>
    <t>CONTRIBUIÇÕES SOCIAIS - CONSOLIDAÇÃO</t>
  </si>
  <si>
    <t xml:space="preserve">Compreende/Registra a variação patrimonial diminutiva com contribuições sociais constituídas por ordem social e profissional, instituídas pelo Estado, entre elas o PIS/PASEP, CSLL e COFINS, etc. Compreende os saldos que não serão excluídos nos demonstrativos consolidados do orçamento fiscal e da seguridade social (OFSS). </t>
  </si>
  <si>
    <t>CONTRIBUIÇÕES SOCIAIS - INTRA OFSS</t>
  </si>
  <si>
    <t>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do ente.</t>
  </si>
  <si>
    <t>CONTRIBUIÇÕES SOCIAIS - INTER OFSS - UNIÃO</t>
  </si>
  <si>
    <t xml:space="preserve">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a União.          </t>
  </si>
  <si>
    <t>CONTRIBUIÇÕES SOCIAIS - INTER OFSS - ESTADO</t>
  </si>
  <si>
    <t xml:space="preserve">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estado.         </t>
  </si>
  <si>
    <t>CONTRIBUIÇÕES SOCIAIS - INTER OFSS - MUNICÍPIO</t>
  </si>
  <si>
    <t xml:space="preserve">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município.           </t>
  </si>
  <si>
    <t>CONTRIBUIÇÕES DE INTERVENÇÃO NO DOMÍNIO ECONÔMICO</t>
  </si>
  <si>
    <t>Compreende a variação patrimonial diminutiva com contribuições de intervenção no domínio econômico.</t>
  </si>
  <si>
    <t>CONTRIBUIÇÕES DE INTERVENÇÃO NO DOMÍNIO ECONÔMICO - CONSOLIDAÇÃO</t>
  </si>
  <si>
    <t>Compreende/Registra a variação patrimonial diminutiva com contribuições de intervenção no domínio econômico. Compreende os saldos que não serão excluídos nos demonstrativos consolidados do orçamento fiscal e da seguridade social (OFSS).</t>
  </si>
  <si>
    <t>CONTRIBUIÇÕES DE INTERVENÇÃO NO DOMÍNIO ECONÔMICO -  INTRA OFSS</t>
  </si>
  <si>
    <t>Registra a variação patrimonial diminutiva com contribuições de intervenção no domínio econômico.Compreende os saldos que serão excluídos nos demonstrativos consolidados do Orçamento Fiscal e da Seguridade Social (OFSS) do mesmo ente.</t>
  </si>
  <si>
    <t>CONTRIBUIÇÕES DE INTERVENÇÃO NO DOMÍNIO ECONÔMICO -  INTER OFSS - UNIÃO</t>
  </si>
  <si>
    <t>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a União.</t>
  </si>
  <si>
    <t>CONTRIBUIÇÕES DE INTERVENÇÃO NO DOMÍNIO ECONÔMICO -  INTER OFSS - ESTADO</t>
  </si>
  <si>
    <t>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um estado.</t>
  </si>
  <si>
    <t>CONTRIBUIÇÕES DE INTERVENÇÃO NO DOMÍNIO ECONÔMICO -  INTER OFSS - MUNICÍPIO</t>
  </si>
  <si>
    <t>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um município.</t>
  </si>
  <si>
    <t>CONTRIBUIÇÃO PARA O CUSTEIO DO SERVIÇO DE ILUMINAÇÃO PÚBLICA - COSIP</t>
  </si>
  <si>
    <t>Compreende o valor da variação patrimonial diminutiva com a contribuição para custeio do serviço de iluminação pública (art.149-a da C.F.)</t>
  </si>
  <si>
    <t>CONTRIBUIÇÃO PARA O CUSTEIO DO SERVIÇO DE ILUMINAÇÃO PÚBLICA - COSIP - CONSOLIDAÇÃO</t>
  </si>
  <si>
    <t>Compreende/Registra o valor da variação patrimonial diminutiva com a contribuição para custeio da iluminação pública (art.149-a da C.F.). Compreende os saldos que não serão excluídos nos demonstrativos consolidados do orçamento fiscal e da seguridade social (OFSS).</t>
  </si>
  <si>
    <t>CONTRIBUIÇÃO PARA O CUSTEIO DO SERVIÇO DE ILUMINAÇÃO PÚBLICA - COSIP -  INTRA OFSS</t>
  </si>
  <si>
    <t>Registra o valor da variação patrimonial diminutiva com a contribuição para custeio da iluminação pública (art.149-a da C.F.). Compreende os saldos que serão excluídos nos demonstrativos consolidados do Orçamento Fiscal e da Seguridade Social (OFSS) do mesmo ente.</t>
  </si>
  <si>
    <t>CONTRIBUIÇÃO PARA O CUSTEIO DO SERVIÇO DE ILUMINAÇÃO PÚBLICA - COSIP -  INTER OFSS - UNIÃO</t>
  </si>
  <si>
    <t>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a União.</t>
  </si>
  <si>
    <t>CONTRIBUIÇÃO PARA O CUSTEIO DO SERVIÇO DE ILUMINAÇÃO PÚBLICA - COSIP -  INTER OFSS - ESTADO</t>
  </si>
  <si>
    <t>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um estado.</t>
  </si>
  <si>
    <t>CONTRIBUIÇÃO PARA O CUSTEIO DO SERVIÇO DE ILUMINAÇÃO PÚBLICA - COSIP -  INTER OFSS - MUNICÍPIO</t>
  </si>
  <si>
    <t>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um município.</t>
  </si>
  <si>
    <t>OUTRAS CONTRIBUIÇÕES</t>
  </si>
  <si>
    <t>Compreende a variação patrimonial diminutiva com contribuições que não se enquadram na condição de sociais e econômicas.</t>
  </si>
  <si>
    <t>OUTRAS CONTRIBUIÇÕES - CONSOLIDAÇÃO</t>
  </si>
  <si>
    <t xml:space="preserve">Compreende/Registra a variação patrimonial diminutiva com contribuições que não se enquadram na condição de sociais e econômicas. Compreende os saldos que não serão excluídos nos demonstrativos consolidados do orçamento fiscal e da seguridade social (OFSS). </t>
  </si>
  <si>
    <t>OUTRAS CONTRIBUIÇÕES -  INTRA OFSS</t>
  </si>
  <si>
    <t>Compreende a variação patrimonial diminutiva com contribuições que não se enquadram na condição de sociais e econômicas.Compreende os saldos que serão excluídos nos demonstrativos consolidados do Orçamento Fiscal e da Seguridade Social (OFSS) do mesmo ente.</t>
  </si>
  <si>
    <t>OUTRAS CONTRIBUIÇÕES -  INTER OFSS - UNIÃO</t>
  </si>
  <si>
    <t>Compreende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a União</t>
  </si>
  <si>
    <t>OUTRAS CONTRIBUIÇÕES -  INTER OFSS - ESTADO</t>
  </si>
  <si>
    <t>Compreende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um estado.</t>
  </si>
  <si>
    <t>OUTRAS CONTRIBUIÇÕES -  INTER OFSS - MUNICÍPIO</t>
  </si>
  <si>
    <t>Compreende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um município.</t>
  </si>
  <si>
    <t>CUSTO DAS MERCADORIAS VENDIDAS, DOS PRODUTOS VENDIDOS E DOS SERVIÇOS PRESTADOS</t>
  </si>
  <si>
    <t>Compreende as variações patrimoniais diminutivas relativas aos custos das mercadorias vendidas, dos produtos vendidos e dos serviços prestados.</t>
  </si>
  <si>
    <t>CUSTO DAS MERCADORIAS VENDIDAS-CMV</t>
  </si>
  <si>
    <t>Compreende as variações patrimoniais diminutivas relativas aos custos apropriados às mercadorias, sendo registradas apenas no momento da venda destas.</t>
  </si>
  <si>
    <t>CMV-CONSOLIDAÇÃO</t>
  </si>
  <si>
    <t xml:space="preserve">Compreende/Registra as variações patrimoniais diminutivas relativas aos custos apropriados às mercadorias, sendo registradas apenas no momento da venda destas. Compreende os saldos que não serão excluídos dos Demonstrativos Consolidados do Orçamento Fiscal e da Seguridade Social (OFSS) </t>
  </si>
  <si>
    <t>CMV-INTRA OFSS</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</si>
  <si>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do ente.</t>
  </si>
  <si>
    <t>CMV-INTER OFSS UNIÃO</t>
  </si>
  <si>
    <t xml:space="preserve">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a União.      </t>
  </si>
  <si>
    <t>CMV-INTER OFSS ESTADO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</si>
  <si>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estado.</t>
  </si>
  <si>
    <t>CMV-INTER OFSS MUNICÍPIO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</si>
  <si>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município.</t>
  </si>
  <si>
    <t>CUSTO DOS PRODUTOS VENDIDOS-CPV</t>
  </si>
  <si>
    <t>Compreende as variações patrimoniais diminutivas relativas aos custos apropriados aos produtos, sendo registradas apenas no momento da venda destes.</t>
  </si>
  <si>
    <t>CPV-CONSOLIDAÇÃO</t>
  </si>
  <si>
    <t>Compreende/Registra as variações patrimoniais diminutivas relativas aos custos apropriados aos produtos, sendo registradas apenas no momento da venda destes. Compreende os saldos que não serão excluídos dos Demonstrativos Consolidados do Orçamento Fiscal e da Seguridade Social (OFSS)</t>
  </si>
  <si>
    <t>CPV-INTRA OFSS</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</si>
  <si>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do ente.</t>
  </si>
  <si>
    <t>CPV-INTER OFSS UNIÃO</t>
  </si>
  <si>
    <t xml:space="preserve">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a União.    </t>
  </si>
  <si>
    <t>CPV-INTER OFSS ESTADO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</si>
  <si>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estado.</t>
  </si>
  <si>
    <t>CPV-INTER OFSS MUNICÍPIO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</si>
  <si>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município.</t>
  </si>
  <si>
    <t>CUSTO DOS SERVIÇOS PRESTADOS-CSP</t>
  </si>
  <si>
    <t>Compreende as variações patrimoniais diminutivas relativas aos custos apropriados aos serviços, sendo registradas apenas no momento da prestação destes.</t>
  </si>
  <si>
    <t>CSP-CONSOLIDAÇÃO</t>
  </si>
  <si>
    <t>Compreende/Registra as variações patrimoniais diminutivas relativas aos custos apropriados aos serviços, sendo registradas apenas no momento da prestação destes. Compreende os saldos que não serão excluídos dos Demonstrativos Consolidados do Orçamento Fiscal e da Seguridade Social (OFSS)</t>
  </si>
  <si>
    <t>CSP- INTRA OFSS</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</si>
  <si>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do ente.</t>
  </si>
  <si>
    <t>CSP- INTER OFSS UNIÃO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</si>
  <si>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a União.</t>
  </si>
  <si>
    <t>CSP- INTER OFSS ESTADO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</si>
  <si>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estado</t>
  </si>
  <si>
    <t>CSP- INTER OFSS MUNICÍPIO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</si>
  <si>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município.</t>
  </si>
  <si>
    <t>OUTRAS VARIAÇÕES PATRIMONIAIS DIMINUTIVAS</t>
  </si>
  <si>
    <t>Compreende o somatório das variações patrimoniais diminutivas não incluídas nos grupos anteriores. Compreende: premiações, incentivos, equalizações de preços e taxas, participações e contribuições, resultado negativo com participações, dentre outros.</t>
  </si>
  <si>
    <t>PREMIAÇÕES</t>
  </si>
  <si>
    <t>Compreende as aquisições de prêmios, condecorações, medalhas, troféus, etc., bem como com o pagamento de prêmios em pecúnia, inclusive decorrentes de sorteios lotéricos.</t>
  </si>
  <si>
    <t>PREMIAÇÕES CULTURAIS</t>
  </si>
  <si>
    <t>Compreende o valor gasto com prêmios, condecorações, medalhas, troféus, etc., de caráter cultural.</t>
  </si>
  <si>
    <t>PREMIAÇÕES CULTURAIS - CONSOLIDAÇÃO</t>
  </si>
  <si>
    <t>Compreende/Registra o valor gasto com prêmios, condecorações, medalhas, troféus, etc., de caráter cultural. Compreende os saldos que não serão excluídos nos demonstrativos consolidados do orçamento fiscal e da seguridade social (OFSS).</t>
  </si>
  <si>
    <t>PREMIAÇÕES CULTURAIS -  INTRA OFSS</t>
  </si>
  <si>
    <t>Registra o valor gasto com prêmios, condecorações, medalhas, troféus, etc., de caráter cultural.Compreende os saldos que serão excluídos nos demonstrativos consolidados do Orçamento Fiscal e da Seguridade Social (OFSS) do mesmo ente.</t>
  </si>
  <si>
    <t>PREMIAÇÕES CULTURAIS -  INTER OFSS - UNIÃO</t>
  </si>
  <si>
    <t>Registra o valor gasto com prêmios, condecorações, medalhas, troféus, etc., de caráter cultural.Compreende os saldos que serão excluídos nos demonstrativos consolidados do Orçamento Fiscal e da Seguridade Social (OFSS) de entes públicos distintos, resultantes das transações entre o ente e a União.</t>
  </si>
  <si>
    <t>PREMIAÇÕES CULTURAIS -  INTER OFSS - ESTADO</t>
  </si>
  <si>
    <t>Registra o valor gasto com prêmios, condecorações, medalhas, troféus, etc., de caráter cultural.Compreende os saldos que serão excluídos nos demonstrativos consolidados do Orçamento Fiscal e da Seguridade Social (OFSS) de entes públicos distintos, resultantes das transações entre o ente e um estado.</t>
  </si>
  <si>
    <t>PREMIAÇÕES CULTURAIS -  INTER OFSS - MUNICÍPIO</t>
  </si>
  <si>
    <t>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um município.</t>
  </si>
  <si>
    <t>PREMIAÇÕES ARTÍSTICAS</t>
  </si>
  <si>
    <t>Compreende o valor gasto com prêmios, condecorações, medalhas, troféus, etc., de caráter artístico.</t>
  </si>
  <si>
    <t>PREMIAÇÕES ARTÍSTICAS - CONSOLIDAÇÃO</t>
  </si>
  <si>
    <t>Compreende/Registra o valor gasto com prêmios, condecorações, medalhas, troféus, etc., de caráter artístico. Compreende os saldos que não serão excluídos nos demonstrativos consolidados do orçamento fiscal e da seguridade social (OFSS).</t>
  </si>
  <si>
    <t>PREMIAÇÕES ARTÍSTICAS -  INTRA OFSS</t>
  </si>
  <si>
    <t>Registra o valor gasto com prêmios, condecorações, medalhas, troféus, etc., de caráter artístico. Compreende os saldos que serão excluídos nos demonstrativos consolidados do Orçamento Fiscal e da Seguridade Social (OFSS) do mesmo ente.</t>
  </si>
  <si>
    <t>PREMIAÇÕES ARTÍSTICAS -  INTER OFSS - UNIÃO</t>
  </si>
  <si>
    <t>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a União.</t>
  </si>
  <si>
    <t>PREMIAÇÕES ARTÍSTICAS -  INTER OFSS - ESTADO</t>
  </si>
  <si>
    <t>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um estado.</t>
  </si>
  <si>
    <t>PREMIAÇÕES ARTÍSTICAS -  INTER OFSS - MUNICÍPIO</t>
  </si>
  <si>
    <t>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um município.</t>
  </si>
  <si>
    <t>PREMIAÇÕES CIENTIFICAS</t>
  </si>
  <si>
    <t>Compreende o valor gasto com prêmios, condecorações, medalhas, troféus, etc., de caráter cientifico.</t>
  </si>
  <si>
    <t>PREMIAÇÕES CIENTIFICAS - CONSOLIDAÇÃO</t>
  </si>
  <si>
    <t xml:space="preserve">Compreende/Registra o valor gasto com prêmios, condecorações, medalhas, troféus, etc., de caráter cientifico. Compreende os saldos que não serão excluídos nos demonstrativos consolidados do orçamento fiscal e da seguridade social (OFSS).                                    </t>
  </si>
  <si>
    <t>PREMIAÇÕES CIENTIFICAS -  INTRA OFSS</t>
  </si>
  <si>
    <t>Registra o valor gasto com prêmios, condecorações, medalhas, troféus, etc., de caráter cientifico. Compreende os saldos que serão excluídos nos demonstrativos consolidados do Orçamento Fiscal e da Seguridade Social (OFSS) do mesmo ente.</t>
  </si>
  <si>
    <t>PREMIAÇÕES CIENTIFICAS -  INTER OFSS - UNIÃO</t>
  </si>
  <si>
    <t>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a União.</t>
  </si>
  <si>
    <t>PREMIAÇÕES CIENTIFICAS -  INTER OFSS - ESTADO</t>
  </si>
  <si>
    <t>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um estado.</t>
  </si>
  <si>
    <t>PREMIAÇÕES CIENTIFICAS -  INTER OFSS - MUNICÍPIO</t>
  </si>
  <si>
    <t>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um município.</t>
  </si>
  <si>
    <t>PREMIAÇÕES DESPORTIVAS</t>
  </si>
  <si>
    <t>Compreende o valor gasto com prêmios, condecorações, medalhas, troféus, etc., de caráter desportivo.</t>
  </si>
  <si>
    <t>PREMIAÇÕES DESPORTIVAS - CONSOLIDAÇÃO</t>
  </si>
  <si>
    <t xml:space="preserve">Compreende/Registra o valor gasto com prêmios, condecorações, medalhas, troféus, etc., de caráter desportivo. Compreende os saldos que não serão excluídos nos demonstrativos consolidados do orçamento fiscal e da seguridade social (OFSS).                                      </t>
  </si>
  <si>
    <t>PREMIAÇÕES DESPORTIVAS -  INTRA OFSS</t>
  </si>
  <si>
    <t>Registra o valor gasto com prêmios, condecorações, medalhas, troféus, etc., de caráter desportivo. Compreende os saldos que serão excluídos nos demonstrativos consolidados do Orçamento Fiscal e da Seguridade Social (OFSS) do mesmo ente.</t>
  </si>
  <si>
    <t>PREMIAÇÕES DESPORTIVAS -  INTER OFSS - UNIÃO</t>
  </si>
  <si>
    <t>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a União.</t>
  </si>
  <si>
    <t>PREMIAÇÕES DESPORTIVAS -  INTER OFSS - ESTADO</t>
  </si>
  <si>
    <t>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um estado.</t>
  </si>
  <si>
    <t>PREMIAÇÕES DESPORTIVAS -  INTER OFSS - MUNICÍPIO</t>
  </si>
  <si>
    <t>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um município.</t>
  </si>
  <si>
    <t>ORDENS HONORIFICAS</t>
  </si>
  <si>
    <t>Compreende o valor gasto com prêmios, condecorações, medalhas, troféus, insígnias etc., relativo a ordens honorificas.</t>
  </si>
  <si>
    <t>ORDENS HONORIFICAS - CONSOLIDAÇÃO</t>
  </si>
  <si>
    <t>Compreende/Registra o valor gasto com prêmios, condecorações, medalhas, troféus, insígnias etc., relativo a ordens honorificas. Compreende os saldos que não serão excluídos nos demonstrativos consolidados do orçamento fiscal e da seguridade social (OFSS).</t>
  </si>
  <si>
    <t>ORDENS HONORIFICAS -  INTRA OFSS</t>
  </si>
  <si>
    <t>Registra o valor gasto com prêmios, condecorações, medalhas, troféus, insígnias etc., relativo a ordens honorificas. Compreende os saldos que serão excluídos nos demonstrativos consolidados do Orçamento Fiscal e da Seguridade Social (OFSS) do mesmo ente.</t>
  </si>
  <si>
    <t>ORDENS HONORIFICAS -  INTER OFSS - UNIÃO</t>
  </si>
  <si>
    <t>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a União</t>
  </si>
  <si>
    <t>ORDENS HONORIFICAS -  INTER OFSS - ESTADO</t>
  </si>
  <si>
    <t>Registra o valor gasto com prêmios, condecorações, medalhas, troféus, insígnias etc., relativo a ordens honorificas.Compreende os saldos que serão excluídos nos demonstrativos consolidados do Orçamento Fiscal e da Seguridade Social (OFSS) de entes públicos distintos, resultantes das transações entre o ente e um estado.</t>
  </si>
  <si>
    <t>ORDENS HONORIFICAS -  INTER OFSS - MUNICÍPIO</t>
  </si>
  <si>
    <t>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um município.</t>
  </si>
  <si>
    <t>OUTRAS PREMIAÇÕES</t>
  </si>
  <si>
    <t>Compreende o valor gasto com prêmios, condecorações, medalhas, troféus, etc., para finalidades diferentes das previstas nos detalhamentos anteriores.</t>
  </si>
  <si>
    <t>OUTRAS PREMIAÇÕES - CONSOLIDAÇÃO</t>
  </si>
  <si>
    <t>Compreende/Registra o valor gasto com prêmios, condecorações, medalhas, troféus, etc., para finalidades diferentes das previstas nos detalhamentos anteriores. Compreende os saldos que não serão excluídos nos demonstrativos consolidados do orçamento fiscal e da seguridade social (OFSS).</t>
  </si>
  <si>
    <t>OUTRAS PREMIAÇÕES -  INTRA OFSS</t>
  </si>
  <si>
    <t>Registra o valor gasto com prêmios, condecorações, medalhas, troféus, etc., para finalidades diferentes das previstas nos detalhamentos anteriores. Compreende os saldos que serão excluídos nos demonstrativos consolidados do Orçamento Fiscal e da Seguridade Social (OFSS) do mesmo ente.</t>
  </si>
  <si>
    <t>OUTRAS PREMIAÇÕES -  INTER OFSS - UNIÃO</t>
  </si>
  <si>
    <t>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a União.</t>
  </si>
  <si>
    <t>OUTRAS PREMIAÇÕES -  INTER OFSS - ESTADO</t>
  </si>
  <si>
    <t>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um estado.</t>
  </si>
  <si>
    <t>OUTRAS PREMIAÇÕES -  INTER OFSS - MUNICÍPIO</t>
  </si>
  <si>
    <t>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um município.</t>
  </si>
  <si>
    <t>RESULTADO NEGATIVO DE PARTICIPAÇÕES</t>
  </si>
  <si>
    <t>Compreende a apropriação do resultado negativo de participações, oriundo de prejuízos apurados nas empresas controladas e coligadas, dentre outros.</t>
  </si>
  <si>
    <t>RESULTADO NEGATIVO DE EQUIVALÊNCIA PATRIMONIAL</t>
  </si>
  <si>
    <t>Compreende a apropriação do resultado negativo da equivalência patrimonial, oriundo de prejuízos apurados nas empresas controladas e coligadas, dentre outros.</t>
  </si>
  <si>
    <t>RESULTADO NEGATIVO DE EQUIVALÊNCIA PATRIMONIAL - CONSOLIDAÇÃO</t>
  </si>
  <si>
    <t xml:space="preserve">Compreende/Registra a apropriação do resultado negativo da equivalência patrimonial, oriundo de prejuízos apurados nas empresas controladas e coligadas, dentre outros.  Compreende os saldos que não serão excluídos nos demonstrativos consolidados do orçamento fiscal e da seguridade social (OFSS).                                                  </t>
  </si>
  <si>
    <t>RESULTADO NEGATIVO DE EQUIVALÊNCIA PATRIMONIAL - INTRA OFSS</t>
  </si>
  <si>
    <t xml:space="preserve">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do ente.                 </t>
  </si>
  <si>
    <t>RESULTADO NEGATIVO DE EQUIVALÊNCIA PATRIMONIAL - INTER OFSS - UNIÃO</t>
  </si>
  <si>
    <t xml:space="preserve">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a União.      </t>
  </si>
  <si>
    <t>RESULTADO NEGATIVO DE EQUIVALÊNCIA PATRIMONIAL - INTER OFSS - ESTADO</t>
  </si>
  <si>
    <t xml:space="preserve">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estado.     </t>
  </si>
  <si>
    <t>RESULTADO NEGATIVO DE EQUIVALÊNCIA PATRIMONIAL - INTER OFSS - MUNICÍPIO</t>
  </si>
  <si>
    <t xml:space="preserve">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município.      </t>
  </si>
  <si>
    <t>OPERAÇÕES DA AUTORIDADE MONETÁRIA</t>
  </si>
  <si>
    <t xml:space="preserve">Compreende as variações patrimoniais diminutivas do Banco Central do Brasil, na qualidade de autoridade monetária. Conta de uso exclusivo da União. </t>
  </si>
  <si>
    <t>JUROS</t>
  </si>
  <si>
    <t>Compreende as variações patrimoniais diminutivas com juros do Banco Central do Brasil, na qualidade de autoridade monetária. Conta de uso exclusivo da União.</t>
  </si>
  <si>
    <t>JUROS - CONSOLIDAÇÃO</t>
  </si>
  <si>
    <t>Compreende/Registra as variações patrimoniais diminutivas com juros do Banco Central do Brasil, na qualidade de autoridade monetária. Conta de uso exclusivo da União. Compreende os saldos que não serão excluídos nos demonstrativos consolidados do orçamento fiscal e da seguridade social (OFSS).</t>
  </si>
  <si>
    <t>POSIÇÃO DE NEGOCIAÇÃO</t>
  </si>
  <si>
    <t>Compreende/Registra as variações patrimoniais diminutivas com posição de negociação do Banco Central do Brasil, na qualidade de autoridade monetária. Conta de uso exclusivo da União.</t>
  </si>
  <si>
    <t>POSIÇÃO DE NEGOCIAÇÃO - CONSOLIDAÇÃO</t>
  </si>
  <si>
    <t>Compreende/Registra as variações patrimoniais diminutivas com posição de negociação do Banco Central do Brasil, na qualidade de autoridade monetária. Conta de uso exclusivo da União. Compreende os saldos que não serão excluídos nos demonstrativos consolidados do orçamento fiscal e da seguridade social (OFSS).</t>
  </si>
  <si>
    <t>POSIÇÃO DE INVESTIMENTOS</t>
  </si>
  <si>
    <t>Compreende as variações patrimoniais diminutivas com posição de investimentos do Banco Central do Brasil, na qualidade de autoridade monetária. Conta de uso exclusivo da União.</t>
  </si>
  <si>
    <t>POSIÇÃO DE INVESTIMENTOS - CONSOLIDAÇÃO</t>
  </si>
  <si>
    <t xml:space="preserve">Compreende/Registra as variações patrimoniais diminutivas com posição de investimentos do Banco Central do Brasil, na qualidade de autoridade monetária. Conta de uso exclusivo da União. Compreende os saldos que não serão excluídos nos demonstrativos consolidados do orçamento fiscal e da seguridade social (OFSS).                       </t>
  </si>
  <si>
    <t>CORREÇÃO CAMBIAL</t>
  </si>
  <si>
    <t>Compreende as variações patrimoniais diminutivas com correção cambial do Banco Central do Brasil, na qualidade de autoridade monetária. Conta de uso exclusivo da União.</t>
  </si>
  <si>
    <t>CORREÇÃO CAMBIAL - CONSOLIDAÇÃO</t>
  </si>
  <si>
    <t xml:space="preserve">Compreende/Registra as variações patrimoniais diminutivas com correção cambial do Banco Central do Brasil, na qualidade de autoridade monetária. Conta de uso exclusivo da União. Compreende os saldos que não serão excluídos nos demonstrativos consolidados do orçamento fiscal e da seguridade social (OFSS).              </t>
  </si>
  <si>
    <t>OUTRAS VPD DE OPERAÇÕES DA AUTORIDADE MONETÁRIA</t>
  </si>
  <si>
    <t>Compreende as demais variações patrimoniais diminutivas do Banco Central do Brasil, na qualidade de autoridade monetária, não especificadas anteriormente. Conta de uso exclusivo da União.</t>
  </si>
  <si>
    <t>OUTRAS VPD DE OPERAÇÕES DA AUTORIDADE MONETÁRIA - CONSOLIDAÇÃO</t>
  </si>
  <si>
    <t>Compreende/Registra as demais variações patrimoniais diminutivas do Banco Central do Brasil, na qualidade de autoridade monetária, não especificadas anteriormente. Conta de uso exclusivo da União. Compreende os saldos que não serão excluídos nos demonstrativos consolidados do orçamento fiscal e da seguridade social (OFSS).</t>
  </si>
  <si>
    <t>INCENTIVOS</t>
  </si>
  <si>
    <t>Compreende os incentivos financeiros concedidos relativos à educação, a ciência e a cultura</t>
  </si>
  <si>
    <t>INCENTIVOS A EDUCAÇÃO</t>
  </si>
  <si>
    <t>Compreende a ajuda financeira concedida pelo estado a estudantes comprovadamente carentes, e concessão de auxílio para o desenvolvimento de estudos e pesquisas de natureza cientifica realizadas por pessoas físicas na condição de estudante.</t>
  </si>
  <si>
    <t>INCENTIVOS A EDUCAÇÃO - CONSOLIDAÇÃO</t>
  </si>
  <si>
    <t>Compreende/Registra a ajuda financeira concedida pelo estado a estudantes comprovadamente carentes, e concessão de auxílio para o desenvolvimento de estudos e pesquisas de natureza cientifica realizadas por pessoas físicas na condição de estudante. Compreende os saldos que não serão excluídos nos demonstrativos consolidados do orçamento fiscal e da seguridade social (OFSS).</t>
  </si>
  <si>
    <t>INCENTIVOS A CIÊNCIA</t>
  </si>
  <si>
    <t>Compreende o apoio financeiro concedido a pesquisadores, individual ou coletivamente, exceto na condição de estudante, no desenvolvimento de pesquisas cientificas e tecnológicas, nas suas mais diversas modalidades.</t>
  </si>
  <si>
    <t>INCENTIVOS A CIÊNCIA - CONSOLIDAÇÃO</t>
  </si>
  <si>
    <t>Compreende/Registra o apoio financeiro concedido a pesquisadores, individual ou coletivamente, exceto na condição de estudante, no desenvolvimento de pesquisas cientificas e tecnológicas, nas suas mais diversas modalidades. Compreende os saldos que não serão excluídos nos demonstrativos consolidados do orçamento fiscal e da seguridade social (OFSS).</t>
  </si>
  <si>
    <t>INCENTIVOS A CULTURA</t>
  </si>
  <si>
    <t>Compreende os incentivos financeiros concedidos, visando à promoção da cultura.</t>
  </si>
  <si>
    <t>INCENTIVOS A CULTURA - CONSOLIDAÇÃO</t>
  </si>
  <si>
    <t xml:space="preserve">Compreende/Registra os incentivos financeiros concedidos, visando à promoção da cultura.  Compreende os saldos que não serão excluídos nos demonstrativos consolidados do orçamento fiscal e da seguridade social (OFSS).                                                     </t>
  </si>
  <si>
    <t>INCENTIVOS A CULTURA -  INTRA OFSS</t>
  </si>
  <si>
    <t>Compreende os incentivos financeiros concedidos, visando à promoção da cultura. Compreende os saldos que serão excluídos nos demonstrativos consolidados do Orçamento Fiscal e da Seguridade Social (OFSS) do mesmo ente.</t>
  </si>
  <si>
    <t>INCENTIVOS A CULTURA -  INTER OFSS - UNIÃO</t>
  </si>
  <si>
    <t>Compreende os incentivos financeiros concedidos, visando à promoção da cultura. Compreende os saldos que serão excluídos nos demonstrativos consolidados do Orçamento Fiscal e da Seguridade Social (OFSS) de entes públicos distintos, resultantes das transações entre o ente e a União.</t>
  </si>
  <si>
    <t>INCENTIVOS A CULTURA -  INTER OFSS - ESTADO</t>
  </si>
  <si>
    <t>Compreende os incentivos financeiros concedidos, visando à promoção da cultura. Compreende os saldos que serão excluídos nos demonstrativos consolidados do Orçamento Fiscal e da Seguridade Social (OFSS) de entes públicos distintos, resultantes das transações entre o ente e um estado.</t>
  </si>
  <si>
    <t>INCENTIVOS A CULTURA -  INTER OFSS - MUNICÍPIO</t>
  </si>
  <si>
    <t>Compreende os incentivos financeiros concedidos, visando à promoção da cultura. Compreende os saldos que serão excluídos nos demonstrativos consolidados do Orçamento Fiscal e da Seguridade Social (OFSS) de entes públicos distintos, resultantes das transações entre o ente e um município.</t>
  </si>
  <si>
    <t>INCENTIVOS AO ESPORTE</t>
  </si>
  <si>
    <t>Compreende os incentivos financeiros concedidos, visando à promoção do esporte.</t>
  </si>
  <si>
    <t>INCENTIVOS AO ESPORTE - CONSOLIDAÇÃO</t>
  </si>
  <si>
    <t xml:space="preserve">Compreende/Registra os incentivos financeiros concedidos, visando à promoção do esporte.  Compreende os saldos que não serão excluídos nos demonstrativos consolidados do orçamento fiscal e da seguridade social (OFSS).                                                   </t>
  </si>
  <si>
    <t>INCENTIVOS AO ESPORTE -  INTRA OFSS</t>
  </si>
  <si>
    <t>Compreende os incentivos financeiros concedidos, visando à promoção do esporte. Compreende os saldos que serão excluídos nos demonstrativos consolidados do Orçamento Fiscal e da Seguridade Social (OFSS) do mesmo ente.</t>
  </si>
  <si>
    <t>INCENTIVOS AO ESPORTE -  INTER OFSS - UNIÃO</t>
  </si>
  <si>
    <t>Compreende os incentivos financeiros concedidos, visando à promoção do esporte. Compreende os saldos que serão excluídos nos demonstrativos consolidados do Orçamento Fiscal e da Seguridade Social (OFSS) de entes públicos distintos, resultantes das transações entre o ente e a União.</t>
  </si>
  <si>
    <t>INCENTIVOS AO ESPORTE -  INTER OFSS - ESTADO</t>
  </si>
  <si>
    <t>Compreende os incentivos financeiros concedidos, visando à promoção do esporte. Compreende os saldos que serão excluídos nos demonstrativos consolidados do Orçamento Fiscal e da Seguridade Social (OFSS) de entes públicos distintos, resultantes das transações entre o ente e um estado.</t>
  </si>
  <si>
    <t>INCENTIVOS AO ESPORTE -  INTER OFSS - MUNICÍPIO</t>
  </si>
  <si>
    <t>Compreende os incentivos financeiros concedidos, visando à promoção do esporte. Compreende os saldos que serão excluídos nos demonstrativos consolidados do Orçamento Fiscal e da Seguridade Social (OFSS) de entes públicos distintos, resultantes das transações entre o ente e um município.</t>
  </si>
  <si>
    <t>OUTROS INCENTIVOS</t>
  </si>
  <si>
    <t>Compreende outros incentivos financeiros concedidos.</t>
  </si>
  <si>
    <t>OUTROS INCENTIVOS - CONSOLIDAÇÃO</t>
  </si>
  <si>
    <t>Compreende/Registra os incentivos financeiros concedidos. Compreende os saldos que não serão excluídos nos demonstrativos consolidados do orçamento fiscal e da seguridade social (OFSS).</t>
  </si>
  <si>
    <t>OUTROS INCENTIVOS -  INTRA OFSS</t>
  </si>
  <si>
    <t>Compreende os incentivos financeiros concedidos. Compreende os saldos que serão excluídos nos demonstrativos consolidados do Orçamento Fiscal e da Seguridade Social (OFSS) do mesmo ente.</t>
  </si>
  <si>
    <t>OUTROS INCENTIVOS -  INTER OFSS - UNIÃO</t>
  </si>
  <si>
    <t>Compreende os incentivos financeiros concedidos. Compreende os saldos que não serão excluídos nos demonstrativos consolidados do orçamento fiscal e da seguridade social (OFSS).</t>
  </si>
  <si>
    <t>OUTROS INCENTIVOS -  INTER OFSS - ESTADO</t>
  </si>
  <si>
    <t>Compreende os incentivos financeiros concedidos. Compreende os saldos que serão excluídos nos demonstrativos consolidados do Orçamento Fiscal e da Seguridade Social (OFSS) de entes públicos distintos, resultantes das transações entre o ente e um estado.</t>
  </si>
  <si>
    <t>OUTROS INCENTIVOS -  INTER OFSS - MUNICÍPIO</t>
  </si>
  <si>
    <t>Compreende os incentivos financeiros concedidos. Compreende os saldos que serão excluídos nos demonstrativos consolidados do Orçamento Fiscal e da Seguridade Social (OFSS) de entes públicos distintos, resultantes das transações entre o ente e um município.</t>
  </si>
  <si>
    <t>SUBVENÇÕES ECONÔMICAS</t>
  </si>
  <si>
    <t xml:space="preserve">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t>
  </si>
  <si>
    <t>SUBVENÇÕES ECONÔMICAS - CONSOLIDAÇÃO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</si>
  <si>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não serão excluídos nos demonstrativos consolidados do orçamento fiscal e da seguridade social (OFSS).</t>
  </si>
  <si>
    <t>SUBVENÇÕES ECONÔMICAS -  INTRA OFSS</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</si>
  <si>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do mesmo ente.</t>
  </si>
  <si>
    <t>SUBVENÇÕES ECONÔMICAS -  INTER OFSS - UNIÃO</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</si>
  <si>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a União.</t>
  </si>
  <si>
    <t>SUBVENÇÕES ECONÔMICAS -  INTER OFSS - ESTADO</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</si>
  <si>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um estado.</t>
  </si>
  <si>
    <t>SUBVENÇÕES ECONÔMICAS -  INTER OFSS - MUNICÍPIO</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</si>
  <si>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um município</t>
  </si>
  <si>
    <t>PARTICIPAÇÕES E CONTRIBUIÇÕES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</si>
  <si>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</si>
  <si>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PARTICIPAÇÕES DE DEBÊNTURES</t>
  </si>
  <si>
    <t>Compreende as participações de debêntures incidentes sobre o lucro após imposto de renda e contribuição social sobre o lucro líquido.</t>
  </si>
  <si>
    <t>PARTICIPAÇÕES DE DEBÊNTURES - CONSOLIDAÇÃO</t>
  </si>
  <si>
    <t>Compreende/Registra as participações de debêntures incidentes sobre o lucro após imposto de renda e contribuição social sobre o lucro líquido. Compreende os saldos que não serão excluídos nos demonstrativos consolidados do orçamento fiscal e da seguridade social (OFSS).</t>
  </si>
  <si>
    <t>PARTICIPAÇÕES DE DEBÊNTURES -  INTRA OFSS</t>
  </si>
  <si>
    <t>Registra as participações de debêntures incidentes sobre o lucro após imposto de renda e contribuição social sobre o lucro liquido. Compreende os saldos que serão excluídos nos demonstrativos consolidados do Orçamento Fiscal e da Seguridade Social (OFSS) do mesmo ente.</t>
  </si>
  <si>
    <t>PARTICIPAÇÕES DE DEBÊNTURES -  INTER OFSS - UNIÃO</t>
  </si>
  <si>
    <t>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a União.</t>
  </si>
  <si>
    <t>PARTICIPAÇÕES DE DEBÊNTURES -  INTER OFSS - ESTADO</t>
  </si>
  <si>
    <t>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estado.</t>
  </si>
  <si>
    <t>PARTICIPAÇÕES DE DEBÊNTURES -  INTER OFSS - MUNICÍPIO</t>
  </si>
  <si>
    <t>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município.</t>
  </si>
  <si>
    <t>PARTICIPAÇÕES DE EMPREGADOS</t>
  </si>
  <si>
    <t>Compreende as participações de empregados incidentes sobre o lucro após imposto de renda e contribuição social sobre o lucro líquido.</t>
  </si>
  <si>
    <t>PARTICIPAÇÕES DE EMPREGADOS - CONSOLIDAÇÃO</t>
  </si>
  <si>
    <t>Compreende/Registra as participações de empregados incidentes sobre o lucro após imposto de renda e contribuição social sobre o lucro líquido. Compreende os saldos que não serão excluídos nos demonstrativos consolidados do orçamento fiscal e da seguridade social (OFSS).</t>
  </si>
  <si>
    <t>PARTICIPAÇÕES DE ADMINISTRADORES</t>
  </si>
  <si>
    <t>Compreende as participações de administradores incidentes sobre o lucro após imposto de renda e contribuição social sobre o lucro líquido.</t>
  </si>
  <si>
    <t>PARTICIPAÇÕES DE ADMINISTRADORES - CONSOLIDAÇÃO</t>
  </si>
  <si>
    <t>Compreende/Registra as participações de administradores incidentes sobre o lucro após imposto de renda e contribuição social sobre o lucro líquido. Compreende os saldos que não serão excluídos nos demonstrativos consolidados do orçamento fiscal e da seguridade social (OFSS).</t>
  </si>
  <si>
    <t>PARTICIPAÇÕES DE PARTES BENEFICIARIAS</t>
  </si>
  <si>
    <t>Compreende as participações de partes beneficiarias incidentes sobre o lucro após imposto de renda e contribuição social sobre o lucro líquido.</t>
  </si>
  <si>
    <t>PARTICIPAÇÕES DE PARTES BENEFICIARIAS - CONSOLIDAÇÃO</t>
  </si>
  <si>
    <t>Compreende/Registra as participações de partes beneficiarias incidentes sobre o lucro após imposto de renda e contribuição social sobre o lucro líquido. Compreende os saldos que não serão excluídos nos demonstrativos consolidados do orçamento fiscal e da seguridade social (OFSS).</t>
  </si>
  <si>
    <t>PARTICIPAÇÕES DE PARTES BENEFICIARIAS -  INTRA OFSS</t>
  </si>
  <si>
    <t>Registra as participações de partes beneficiarias incidentes sobre o lucro após imposto de renda e contribuição social sobre o lucro liquido. Compreende os saldos que serão excluídos nos demonstrativos consolidados do Orçamento Fiscal e da Seguridade Social (OFSS) do mesmo ente.</t>
  </si>
  <si>
    <t>PARTICIPAÇÕES DE PARTES BENEFICIARIAS -  INTER OFSS - UNIÃO</t>
  </si>
  <si>
    <t>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a União.</t>
  </si>
  <si>
    <t>PARTICIPAÇÕES DE PARTES BENEFICIARIAS -  INTER OFSS - ESTADO</t>
  </si>
  <si>
    <t>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estado.</t>
  </si>
  <si>
    <t>PARTICIPAÇÕES DE PARTES BENEFICIARIAS -  INTER OFSS - MUNICÍPIO</t>
  </si>
  <si>
    <t>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município.</t>
  </si>
  <si>
    <t>PARTICIPAÇÕES DE INSTITUIÇÕES OU FUNDOS DE ASSISTÊNCIA OU PREVIDÊNCIA DE EMPREGADOS</t>
  </si>
  <si>
    <t>Compreende as contribuições da empresa, incidentes sobre o lucro após imposto de renda e contribuição social sobre o lucro líquido, para instituições ou fundos de assistência ou previdência de empregados.</t>
  </si>
  <si>
    <t>PARTICIPAÇÕES DE INSTITUIÇÕES OU FUNDOS DE ASSISTÊNCIA OU PREVIDÊNCIA DE EMPREGADOS - CONSOLIDAÇÃO</t>
  </si>
  <si>
    <t>Compreende/Registra as contribuições da empresa, incidentes sobre o lucro após imposto de renda e contribuição social sobre o lucro líquido, para instituições ou fundos de assistência ou previdência de empregados. Compreende os saldos que não serão excluídos nos demonstrativos consolidados do orçamento fiscal e da seguridade social (OFSS).</t>
  </si>
  <si>
    <t>PARTICIPAÇÕES DE INSTITUIÇÕES OU FUNDOS DE ASSISTÊNCIA OU PREVIDÊNCIA DE EMPREGADOS -  INTRA OFSS</t>
  </si>
  <si>
    <t>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do mesmo ente.</t>
  </si>
  <si>
    <t>PARTICIPAÇÕES DE INSTITUIÇÕES OU FUNDOS DE ASSISTÊNCIA OU PREVIDÊNCIA DE EMPREGADOS -  INTER OFSS - UNIÃO</t>
  </si>
  <si>
    <t>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a União.</t>
  </si>
  <si>
    <t>PARTICIPAÇÕES DE INSTITUIÇÕES OU FUNDOS DE ASSISTÊNCIA OU PREVIDÊNCIA DE EMPREGADOS -  INTER OFSS - ESTADO</t>
  </si>
  <si>
    <t>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um estado.</t>
  </si>
  <si>
    <t>PARTICIPAÇÕES DE INSTITUIÇÕES OU FUNDOS DE ASSISTÊNCIA OU PREVIDÊNCIA DE EMPREGADOS -  INTER OFSS - MUNICÍPIO</t>
  </si>
  <si>
    <t>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um município.</t>
  </si>
  <si>
    <t>VPD DE CONSTITUIÇÃO DE PROVISÕES</t>
  </si>
  <si>
    <t xml:space="preserve">Compreende a constituição de provisões, entendidas como os passivos de vencimento ou montante incertos. Não se confundem com os passivos derivados de apropriação por competência, como férias e décimo - terceiro salário. </t>
  </si>
  <si>
    <t>VPD DE PROVISÃO PARA RISCOS TRABALHISTAS</t>
  </si>
  <si>
    <t xml:space="preserve">Compreende os passivos de prazo ou de valor incertos, relacionados a pagamento de reclamações trabalhistas. </t>
  </si>
  <si>
    <t>VPD DE PROVISÃO PARA RISCOS TRABALHISTAS - CONSOLIDAÇÃO</t>
  </si>
  <si>
    <t>Compreende/Registra os passivos de prazo ou de valor incertos, relacionados a pagamento de reclamações trabalhistas. Compreende os saldos que não serão excluídos nos demonstrativos consolidados do orçamento fiscal e da seguridade social (OFSS).</t>
  </si>
  <si>
    <t>VPD DE PROVISÃO PARA RISCOS TRABALHISTAS -  INTRA OFSS</t>
  </si>
  <si>
    <t>Registra os passivos de prazo ou de valor incertos, relacionados a pagamento de reclamações trabalhistas. Compreende os saldos que serão excluídos nos demonstrativos consolidados do Orçamento Fiscal e da Seguridade Social (OFSS) do mesmo ente.</t>
  </si>
  <si>
    <t>VPD DE PROVISÃO PARA RISCOS TRABALHISTAS -  INTER OFSS - UNIÃO</t>
  </si>
  <si>
    <t>Registra os passivos de prazo ou de valor incertos, relacionados a pagamento de reclamações trabalhistas. Compreende os saldos que serão excluídos nos demonstrativos consolidados do Orçamento Fiscal e da Seguridade Social (OFSS) de entes públicos distintos, resultantes das transações entre o ente e um estado.</t>
  </si>
  <si>
    <t>VPD DE PROVISÃO PARA RISCOS TRABALHISTAS -  INTER OFSS - ESTADO</t>
  </si>
  <si>
    <t>Registra os passivos de prazo ou de valor incertos, relacionados a pagamento de reclamações trabalhistas. Compreende os saldos que não serão excluídos nos demonstrativos consolidados do orçamento fiscal e da seguridade social (OFSS).</t>
  </si>
  <si>
    <t>VPD DE PROVISÃO PARA RISCOS TRABALHISTAS -  INTER OFSS - MUNICÍPIO</t>
  </si>
  <si>
    <t>Registra os passivos de prazo ou de valor incertos, relacionados a pagamento de reclamações trabalhistas. Compreende os saldos que serão excluídos nos demonstrativos consolidados do Orçamento Fiscal e da Seguridade Social (OFSS) de entes públicos distintos, resultantes das transações entre o ente e um município.</t>
  </si>
  <si>
    <t xml:space="preserve"> VPD DE PROVISÕES MATEMÁTICAS PREVIDÊNCIÁRIAS A LONGO PRAZO</t>
  </si>
  <si>
    <t>Compreende a constituição de provisões de passivos de prazo ou de valor incertos, relacionados a futuros benefícios previdenciários a serem pagos aos contribuintes.</t>
  </si>
  <si>
    <t xml:space="preserve"> VPD DE PROVISÕES MATEMÁTICAS PREVIDÊNCIÁRIAS A LONGO PRAZO - CONSOLIDAÇÃO</t>
  </si>
  <si>
    <t>Compreende/Registra a constituição de provisões de passivos de prazo ou de valor incertos, relacionados a futuros benefícios previdenciários a serem pagos aos contribuintes. Compreende os saldos que não serão excluídos nos demonstrativos consolidados do orçamento fiscal e da seguridade social (OFSS).</t>
  </si>
  <si>
    <t xml:space="preserve"> VPD DE PROVISÕES MATEMÁTICAS PREVIDÊNCIÁRIAS A LONGO PRAZO -  INTRA OFSS</t>
  </si>
  <si>
    <t>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do mesmo ente.</t>
  </si>
  <si>
    <t xml:space="preserve"> VPD DE PROVISÕES MATEMÁTICAS PREVIDÊNCIÁRIAS A LONGO PRAZO -  INTER OFSS - UNIÃO</t>
  </si>
  <si>
    <t>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a União.</t>
  </si>
  <si>
    <t xml:space="preserve"> VPD DE PROVISÕES MATEMÁTICAS PREVIDÊNCIÁRIAS A LONGO PRAZO -  INTER OFSS - ESTADO</t>
  </si>
  <si>
    <t>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um estado.</t>
  </si>
  <si>
    <t xml:space="preserve"> VPD DE PROVISÕES MATEMÁTICAS PREVIDÊNCIÁRIAS A LONGO PRAZO -  INTER OFSS - MUNICÍPIO</t>
  </si>
  <si>
    <t>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um município.</t>
  </si>
  <si>
    <t>VPD DE PROVISÕES PARA RISCOS FISCAIS</t>
  </si>
  <si>
    <t>Compreende a constituição de provisões de passivos de prazo ou de valor incertos, relacionados ao pagamento de autuações fiscais.</t>
  </si>
  <si>
    <t>VPD DE PROVISÕES PARA RISCOS FISCAIS – CONSOLIDAÇÃO</t>
  </si>
  <si>
    <t>Compreende/Registra a constituição de provisões de passivos de prazo ou de valor incertos, relacionados ao pagamento de autuações fiscais. Compreende os saldos que não serão excluídos nos demonstrativos consolidados do orçamento fiscal e da seguridade social (OFSS).</t>
  </si>
  <si>
    <t>VPD DE PROVISÕES PARA RISCOS FISCAIS –  INTRA OFSS</t>
  </si>
  <si>
    <t>Registra a constituição de provisões de passivos de prazo ou de valor incertos, relacionados ao pagamento de autuações fiscais. Compreende os saldos que serão excluídos nos demonstrativos consolidados do Orçamento Fiscal e da Seguridade Social (OFSS) do mesmo ente.</t>
  </si>
  <si>
    <t>VPD DE PROVISÕES PARA RISCOS FISCAIS –  INTER OFSS - UNIÃO</t>
  </si>
  <si>
    <t>Registra a constituição de provisões de passivos de prazo ou de valor incertos, relacionados ao pagamento de autuações fiscais. Compreende os saldos que serão excluídos nos demonstrativos consolidados do Orçamento Fiscal e da Seguridade Social (OFSS) de entes públicos distintos, resultantes das transações entre o ente e a União.</t>
  </si>
  <si>
    <t>VPD DE PROVISÕES PARA RISCOS FISCAIS –  INTER OFSS - ESTADO</t>
  </si>
  <si>
    <t>Registra a constituição de provisões de passivos de prazo ou de valor incertos, relacionados ao pagamento de autuações fiscais. Compreende os saldos que serão excluídos nos demonstrativos consolidados do Orçamento Fiscal e da Seguridade Social (OFSS) de entes públicos distintos, resultantes das transações entre o ente e um estado.</t>
  </si>
  <si>
    <t>VPD DE PROVISÕES PARA RISCOS FISCAIS –  INTER OFSS - MUNICÍPIO</t>
  </si>
  <si>
    <t>Registra a constituição de provisões de passivos de prazo ou de valor incertos, relacionados ao pagamento de autuações fiscais. Compreende os saldos que serão excluídos nos demonstrativos consolidados do Orçamento Fiscal e da Seguridade Social (OFSS) de entes públicos distintos, resultantes das transações entre o ente e um município.</t>
  </si>
  <si>
    <t>VPD DE PROVISÃO PARA RISCOS CÍVEIS</t>
  </si>
  <si>
    <t>Compreende a constituição de provisões de passivos de prazo ou de valor incertos, relacionados a pagamento de indenizações a fornecedores e clientes.</t>
  </si>
  <si>
    <t>VPD DE PROVISÃO PARA RISCOS CÍVEIS – CONSOLIDAÇÃO</t>
  </si>
  <si>
    <t>Compreende/Registra a constituição de provisões de passivos de prazo ou de valor incertos, relacionados a pagamentos de indenizações a fornecedores e clientes. Compreende os saldos que não serão excluídos nos demonstrativos consolidados do orçamento fiscal e da seguridade social (OFSS).</t>
  </si>
  <si>
    <t>VPD DE PROVISÃO PARA RISCOS CÍVEIS –  INTRA OFSS</t>
  </si>
  <si>
    <t>Registra a constituição de provisões de passivos de prazo ou de valor incertos, relacionados a pagamentos de indenizações a fornecedores e clientes. Compreende os saldos que serão excluídos nos demonstrativos consolidados do Orçamento Fiscal e da Seguridade Social (OFSS) do mesmo ente.</t>
  </si>
  <si>
    <t>VPD DE PROVISÃO PARA RISCOS CÍVEIS –  INTER OFSS - UNIÃO</t>
  </si>
  <si>
    <t>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a União.</t>
  </si>
  <si>
    <t>VPD DE PROVISÃO PARA RISCOS CÍVEIS –  INTER OFSS - ESTADO</t>
  </si>
  <si>
    <t>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um estado.</t>
  </si>
  <si>
    <t>VPD DE PROVISÃO PARA RISCOS CÍVEIS –  INTER OFSS - MUNICÍPIO</t>
  </si>
  <si>
    <t>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um município.</t>
  </si>
  <si>
    <t>VPD DE PROVISÃO PARA REPARTIÇÃO DE CRÉDITOS</t>
  </si>
  <si>
    <t xml:space="preserve">Compreende a constituição de provisões de passivos de prazo ou de valores incertos relacionados aos créditos tributários e não tributários reconhecidos no lançamento por parte do agente arrecadador, a serem repartidos com outros entes da federação. </t>
  </si>
  <si>
    <t>VPD DE PROVISÃO PARA REPARTIÇÃO DE CRÉDITOS - INTER OFSS - UNIÃO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</si>
  <si>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a União.</t>
  </si>
  <si>
    <t>VPD DE PROVISÃO PARA REPARTIÇÃO DE CRÉDITOS - INTER OFSS - ESTADO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</si>
  <si>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estado.</t>
  </si>
  <si>
    <t>VPD DE PROVISÃO PARA REPARTIÇÃO DE CRÉDITOS - INTER OFSS - MUNICÍPIO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</si>
  <si>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município.</t>
  </si>
  <si>
    <t xml:space="preserve">VPD DE PROVISÃO PARA RISCOS DECORRENTES DE CONTRATOS DE PPP </t>
  </si>
  <si>
    <r>
      <t>Compreende a constituição de provisões de passivos de prazo ou de valores incertos relacionados aos riscos de demanda, construção, disponibilidade ou outros riscos decorrentes de contratos de PPP, de acordo com a Lei n.11.079/2004.</t>
    </r>
    <r>
      <rPr>
        <strike/>
        <sz val="10"/>
        <rFont val="Calibri"/>
        <family val="2"/>
        <scheme val="minor"/>
      </rPr>
      <t>Compreende a constituição de provisões de passivos de prazo ou de valores incertos relacionados aos riscos de demanda, construção, disponibilidade ou outros riscos decorrentes de contratos de PPP.</t>
    </r>
  </si>
  <si>
    <t>VPD DE PROVISÃO PARA RISCOS DECORRENTES DE CONTRATOS DE PPP - CONSOLIDAÇÃO</t>
  </si>
  <si>
    <r>
      <t>Compreende a constituição de provisões de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r>
    <r>
      <rPr>
        <strike/>
        <sz val="10"/>
        <rFont val="Calibri"/>
        <family val="2"/>
        <scheme val="minor"/>
      </rPr>
      <t>Compreende/Registra a constituição de provisões de passivos de prazo ou de valores incertos relacionados aos riscos de demanda, construção, disponibilidade ou outros riscos decorrentes de contratos de PPP. Compreende os saldos que não serão excluídos nos demonstrativos consolidados do orçamento fiscal e da seguridade social (OFSS).</t>
    </r>
  </si>
  <si>
    <t>VPD DE PROVISÃO PARA OBRIGAÇÕES DECORRENTES DA ATUAÇÃO GOVERNAMENTAL</t>
  </si>
  <si>
    <t>Compreende a constituição de provisões de passivos de prazo ou de valores incertos relacionados a programas governamentais, como subsídios, auxílios, desonerações, assunção de obrigações ou outros.</t>
  </si>
  <si>
    <t>VPD DE PROVISÃO PARA OBRIGAÇÕES DECORRENTES DA ATUAÇÃO GOVERNAMENTAL - CONSOLIDAÇÃO</t>
  </si>
  <si>
    <t>Compreende a constituição de provisões de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</si>
  <si>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VPD DE PROVISÃO PARA OBRIGAÇÕES DECORRENTES DA ATUAÇÃO GOVERNAMENTAL -  INTRA OFSS</t>
  </si>
  <si>
    <t>Compreende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</si>
  <si>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VPD DE PROVISÃO PARA OBRIGAÇÕES DECORRENTES DA ATUAÇÃO GOVERNAMENTAL -  INTER OFSS - UNIÃO</t>
  </si>
  <si>
    <t>Compreende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</si>
  <si>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VPD DE PROVISÃO PARA OBRIGAÇÕES DECORRENTES DA ATUAÇÃO GOVERNAMENTAL -  INTER OFSS - ESTADO</t>
  </si>
  <si>
    <t>Compreende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</si>
  <si>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VPD DE PROVISÃO PARA OBRIGAÇÕES DECORRENTES DA ATUAÇÃO GOVERNAMENTAL -  INTER OFSS - MUNICÍPIO</t>
  </si>
  <si>
    <t>Compreende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</si>
  <si>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 xml:space="preserve">VPD DE OUTRAS PROVISÕES </t>
  </si>
  <si>
    <t>Compreende a constituição de provisões de passivos de prazo ou de valor incertos não classificadas anteriormente neste plano de contas.</t>
  </si>
  <si>
    <t xml:space="preserve">VPD DE OUTRAS PROVISÕES - CONSOLIDAÇÃO </t>
  </si>
  <si>
    <t>Compreende/Registra a constituição de provisões de passivos de prazo ou de valor incertos não classificadas anteriormente neste plano de contas. Compreende os saldos que não serão excluídos nos demonstrativos consolidados do orçamento fiscal e da seguridade social (OFSS).</t>
  </si>
  <si>
    <t>VPD DE OUTRAS PROVISÕES -  INTRA OFSS</t>
  </si>
  <si>
    <t>Registra a constituição de provisões de passivos de prazo ou de valor incertos não classificadas anteriormente neste plano de contas. Compreende os saldos que serão excluídos nos demonstrativos consolidados do Orçamento Fiscal e da Seguridade Social (OFSS) do mesmo ente.</t>
  </si>
  <si>
    <t>VPD DE OUTRAS PROVISÕES - INTER OFSS - UNIÃO</t>
  </si>
  <si>
    <t>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a União.</t>
  </si>
  <si>
    <t>VPD DE OUTRAS PROVISÕES -  INTER OFSS - ESTADO</t>
  </si>
  <si>
    <t>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um estado.</t>
  </si>
  <si>
    <t>VPD DE OUTRAS PROVISÕES -  INTER OFSS - MUNICÍPIO</t>
  </si>
  <si>
    <t>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um município.</t>
  </si>
  <si>
    <t>DIVERSAS VARIAÇÕES PATRIMONIAIS DIMINUTIVAS</t>
  </si>
  <si>
    <t>Compreende outras variações patrimoniais diminutivas não classificadas em itens específicos.</t>
  </si>
  <si>
    <t>COMPENSAÇÃO FINANCEIRA ENTRE RGPS/RPPS</t>
  </si>
  <si>
    <t>Compreende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</si>
  <si>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COMPENSAÇÃO FINANCEIRA ENTRE RGPS/RPPS - INTRA OFSS</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</si>
  <si>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</si>
  <si>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COMPENSAÇÃO FINANCEIRA ENTRE RGPS/RPPS - INTER OFSS - UNIÃO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</si>
  <si>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</si>
  <si>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COMPENSAÇÃO FINANCEIRA ENTRE RGPS/RPPS - INTER OFSS - ESTADO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</si>
  <si>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</si>
  <si>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COMPENSAÇÃO FINANCEIRA ENTRE RGPS/RPPS - INTER OFSS - MUNICÍPIO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</si>
  <si>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</si>
  <si>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COMPENSAÇÃO FINANCEIRA ENTRE REGIMES PRÓPRIOS</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</si>
  <si>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t>
  </si>
  <si>
    <t>COMPENSAÇÃO FINANCEIRA ENTRE REGIMES PRÓPRIOS - INTER OFSS - UNIÃO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</si>
  <si>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</si>
  <si>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COMPENSAÇÃO FINANCEIRA ENTRE REGIMES PRÓPRIOS - INTER OFSS - ESTADO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</si>
  <si>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</si>
  <si>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COMPENSAÇÃO FINANCEIRA ENTRE REGIMES PRÓPRIOS - INTER OFSS - MUNICÍPIO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</si>
  <si>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</si>
  <si>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VARIAÇÃO PATRIMONIAL DIMINUTIVA COM BONIFICAÇÕES</t>
  </si>
  <si>
    <t>Compreende as variações patrimoniais diminutivas provenientes de bonificações concedidas na venda de mercadorias</t>
  </si>
  <si>
    <t>VARIAÇÃO PATRIMONIAL DIMINUTIVA COM BONIFICAÇÕES - CONSOLIDAÇÃO</t>
  </si>
  <si>
    <t>Compreende/Registra as variações patrimoniais diminutivas provenientes de bonificações concedidas na venda de mercadorias. Compreende os saldos que não serão excluídos nos demonstrativos consolidados do orçamento fiscal e da seguridade social (OFSS).</t>
  </si>
  <si>
    <t>VARIAÇÃO PATRIMONIAL DIMINUTIVA COM BONIFICAÇÕES -  INTRA OFSS</t>
  </si>
  <si>
    <t>Registra as variações patrimoniais diminutivas provenientes de bonificações concedidas na venda de mercadorias. Compreende os saldos que serão excluídos nos demonstrativos consolidados do Orçamento Fiscal e da Seguridade Social (OFSS) do mesmo ente.</t>
  </si>
  <si>
    <t>VARIAÇÃO PATRIMONIAL DIMINUTIVA COM BONIFICAÇÕES -  INTER OFSS - UNIÃO</t>
  </si>
  <si>
    <t>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a União.</t>
  </si>
  <si>
    <t>VARIAÇÃO PATRIMONIAL DIMINUTIVA COM BONIFICAÇÕES -  INTER OFSS - ESTADO</t>
  </si>
  <si>
    <t>Registra as variações patrimoniais diminutivas provenientes de bonificações concedidas na venda de mercadorias.Compreende os saldos que serão excluídos nos demonstrativos consolidados do Orçamento Fiscal e da Seguridade Social (OFSS) de entes públicos distintos, resultantes das transações entre o ente e um estado.</t>
  </si>
  <si>
    <t>VARIAÇÃO PATRIMONIAL DIMINUTIVA COM BONIFICAÇÕES -  INTER OFSS - MUNICÍPIO</t>
  </si>
  <si>
    <t>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um município.</t>
  </si>
  <si>
    <t>AMORTIZAÇÃO DE ÁGIO EM INVESTIMENTOS</t>
  </si>
  <si>
    <t>Compreende as variações patrimoniais diminutivas provenientes de amortização de ágio em investimentos.</t>
  </si>
  <si>
    <t>AMORTIZAÇÃO DE ÁGIO EM INVESTIMENTOS - CONSOLIDAÇÃO</t>
  </si>
  <si>
    <t>Compreende/Registra as variações patrimoniais diminutivas provenientes de amortização de ágio em investimentos.                                                                           Compreende os saldos que não serão excluídos nos demonstrativos consolidados do orçamento fiscal e da seguridade social (OFSS).</t>
  </si>
  <si>
    <t>AMORTIZAÇÃO DE ÁGIO EM INVESTIMENTOS - INTRA OFSS</t>
  </si>
  <si>
    <t>Compreende/Registra as variações patrimoniais diminutivas provenientes de amortização de ágio em investimentos.                                                                                                Compreende os saldos que serão excluídos nos demonstrativos consolidados do orçamento fiscal e da seguridade social (OFSS) do ente.</t>
  </si>
  <si>
    <t>AMORTIZAÇÃO DE ÁGIO EM INVESTIMENTOS - INTER OFSS - UNIÃO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</si>
  <si>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a União.</t>
  </si>
  <si>
    <t>AMORTIZAÇÃO DE ÁGIO EM INVESTIMENTOS - INTER OFSS - ESTADO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</si>
  <si>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estado.</t>
  </si>
  <si>
    <t>AMORTIZAÇÃO DE ÁGIO EM INVESTIMENTOS - INTER OFSS - MUNICÍPIO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</si>
  <si>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município.</t>
  </si>
  <si>
    <t>MULTAS ADMINISTRATIVAS</t>
  </si>
  <si>
    <t xml:space="preserve"> Compreende as variações patrimoniais diminutivas provenientes de multas administrativas diversas.</t>
  </si>
  <si>
    <t>MULTAS ADMINISTRATIVAS - CONSOLIDAÇÃO</t>
  </si>
  <si>
    <t xml:space="preserve"> Compreende/Registra as variações patrimoniais diminutivas provenientes de multas administrativas diversas. Compreende os saldos que não serão excluídos nos demonstrativos consolidados do orçamento fiscal e da seguridade social (OFSS).</t>
  </si>
  <si>
    <t>MULTAS ADMINISTRATIVAS -  INTRA OFSS</t>
  </si>
  <si>
    <t>Registra as variações patrimoniais diminutivas provenientes de multas administrativas diversas. Compreende os saldos que serão excluídos nos demonstrativos consolidados do Orçamento Fiscal e da Seguridade Social (OFSS) do mesmo ente.</t>
  </si>
  <si>
    <t>MULTAS ADMINISTRATIVAS -  INTER OFSS - UNIÃO</t>
  </si>
  <si>
    <t>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a União.</t>
  </si>
  <si>
    <t>MULTAS ADMINISTRATIVAS -  INTER OFSS - ESTADO</t>
  </si>
  <si>
    <t>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um estado.</t>
  </si>
  <si>
    <t>MULTAS ADMINISTRATIVAS -  INTER OFSS - MUNICÍPIO</t>
  </si>
  <si>
    <t>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um município.</t>
  </si>
  <si>
    <t>INDENIZAÇÕES, RESTITUIÇÕES  E RESSARCIMENTOS</t>
  </si>
  <si>
    <t xml:space="preserve"> Compreende as variações patrimoniais diminutivas provenientes de indenizações, restituições ou ressarcimentos diversos.</t>
  </si>
  <si>
    <t>INDENIZAÇÕES, RESTITUIÇÕES E RESSARCIMENTOS- CONSOLIDAÇÃO</t>
  </si>
  <si>
    <t>Registra as variações patrimoniais diminutivas provenientes de indenizações, restituições ou ressarcimentos diversos. Compreende os saldos que não serão excluídos nos demonstrativos consolidados do orçamento fiscal e da seguridade social (OFSS).</t>
  </si>
  <si>
    <t>INDENIZAÇÕES, RESTITUIÇÕES E RESSARCIMENTOS -  INTRA OFSS</t>
  </si>
  <si>
    <t>Registra as variações patrimoniais diminutivas provenientes de indenizações e/ou restituições diversas, não especificadas no plano de contas. Compreende os saldos que serão excluídos nos demonstrativos consolidados do Orçamento Fiscal e da Seguridade Social (OFSS) do mesmo ente.</t>
  </si>
  <si>
    <t>INDENIZAÇÕES, RESTITUIÇÕES E RESSARCIMENTOS -  INTER OFSS - UNIÃO</t>
  </si>
  <si>
    <t>Registra as variações patrimoniais diminutivas provenientes de indenizações e/ou restituições diversas, não especificadas no plano de contas. Compreende os saldos que serão excluídos nos demonstrativos consolidados do Orçamento Fiscal e da Seguridade Social (OFSS) de entes públicos distintos, resultantes das transações entre o ente e a União.</t>
  </si>
  <si>
    <t>INDENIZAÇÕES, RESTITUIÇÕES E RESSARCIMENTOS -  INTER OFSS - ESTADO</t>
  </si>
  <si>
    <t>Registra as variações patrimoniais diminutivas provenientes de indenizações e/ou restituições diversas, não especificadas no plano de contas. Compreende os saldos que serão excluídos nos demonstrativos consolidados do Orçamento Fiscal e da Seguridade Social (OFSS) de entes públicos distintos, resultantes das transações entre o ente e um estado.</t>
  </si>
  <si>
    <t>INDENIZAÇÕES, RESTITUIÇÕES E RESSARCIMENTOS -  INTER OFSS - MUNICÍPIO</t>
  </si>
  <si>
    <t>Registra as variações patrimoniais diminutivas provenientes de indenizações e/ou restituições diversas, não especificadas no plano de contas. Compreende os saldos que serão excluídos nos demonstrativos consolidados do Orçamento Fiscal e da Seguridade Social (OFSS) de entes públicos distintos, resultantes das transações entre o ente e um município.</t>
  </si>
  <si>
    <t>COMPENSAÇÕES AO RGPS</t>
  </si>
  <si>
    <t xml:space="preserve"> Compreende as compensações diversas ao Fundo do Regime Geral de Previdência Social, tais como recomposição do fundo em virtude de isenções, reduções de alíquota ou base de cálculo e outros benefícios concedidos.</t>
  </si>
  <si>
    <t>COMPENSAÇÕES AO RGPS - CONSOLIDAÇÃO</t>
  </si>
  <si>
    <t xml:space="preserve"> Compreende/Registra as compensações diversas ao Fundo do Regime Geral de Previdência Social, tais como recomposição do fundo em virtude de isenções, reduções de alíquota ou base de cálculo e outros benefícios concedidos. Compreende os saldos que não serão excluídos nos demonstrativos consolidados do orçamento fiscal e da seguridade social (OFSS).</t>
  </si>
  <si>
    <t>COMPENSAÇÕES AO RGPS -  INTRA OFSS</t>
  </si>
  <si>
    <t xml:space="preserve"> Registra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do mesmo ente.</t>
  </si>
  <si>
    <t>COMPENSAÇÕES AO RGPS - INTER OFSS - UNIÃO</t>
  </si>
  <si>
    <t xml:space="preserve"> Compreende/Registra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de entes públicos distintos, resultantes das transações entre o ente e a União.</t>
  </si>
  <si>
    <t>VARIAÇÕES PATRIMONIAIS DIMINUTIVAS DECORRENTES DE FATOS GERADORES DIVERSOS</t>
  </si>
  <si>
    <t>Compreende as variações patrimoniais diminutivas decorrentes de fatos geradores diversos.</t>
  </si>
  <si>
    <t>VARIAÇÕES PATRIMONIAIS DIMINUTIVAS DECORRENTES DE FATOS GERADORES DIVERSOS - CONSOLIDAÇÃO</t>
  </si>
  <si>
    <t>Compreende/Registra as variações patrimoniais diminutivas decorrentes de fatos geradores diversos. Compreende os saldos que não serão excluídos nos demonstrativos consolidados do orçamento fiscal e da seguridade social (OFSS).</t>
  </si>
  <si>
    <t>VARIAÇÕES PATRIMONIAIS DIMINUTIVAS DECORRENTES DE FATOS GERADORES DIVERSOS -  INTRA OFSS</t>
  </si>
  <si>
    <t>Compreende as variações patrimoniais diminutivas decorrentes de fatos geradores diversos. Compreende os saldos que serão excluídos nos demonstrativos consolidados do Orçamento Fiscal e da Seguridade Social (OFSS) do mesmo ente.</t>
  </si>
  <si>
    <t>VARIAÇÕES PATRIMONIAIS DIMINUTIVAS DECORRENTES DE FATOS GERADORES DIVERSOS -  INTER OFSS - UNIÃO</t>
  </si>
  <si>
    <t>Compreende as variações patrimoniais diminutivas decorrentes de fatos geradores diversos. Compreende os saldos que serão excluídos nos demonstrativos consolidados do Orçamento Fiscal e da Seguridade Social (OFSS) de entes públicos distintos, resultantes das transações entre o ente e a União.</t>
  </si>
  <si>
    <t>VARIAÇÕES PATRIMONIAIS DIMINUTIVAS DECORRENTES DE FATOS GERADORES DIVERSOS -  INTER OFSS - ESTADO</t>
  </si>
  <si>
    <t>Compreende as variações patrimoniais diminutivas decorrentes de fatos geradores diversos. Compreende os saldos que serão excluídos nos demonstrativos consolidados do Orçamento Fiscal e da Seguridade Social (OFSS) de entes públicos distintos, resultantes das transações entre o ente e um estado.</t>
  </si>
  <si>
    <t>VARIAÇÕES PATRIMONIAIS DIMINUTIVAS DECORRENTES DE FATOS GERADORES DIVERSOS -  INTER OFSS - MUNICÍPIO</t>
  </si>
  <si>
    <t>Compreende as variações patrimoniais diminutivas decorrentes de fatos geradores diversos. Compreende os saldos que serão excluídos nos demonstrativos consolidados do Orçamento Fiscal e da Seguridade Social (OFSS) de entes públicos distintos, resultantes das transações entre o ente e um município.</t>
  </si>
  <si>
    <t>VARIAÇÃO PATRIMONIAL AUMENTATIVA</t>
  </si>
  <si>
    <t>Compreende o aumento no benefício econômico durante o período contábil sob a forma de entrada de recurso ou aumento de ativo ou diminuição de passivo, que resulte em aumento do patrimônio líquido e que não sejam provenientes de aporte dos proprietários.</t>
  </si>
  <si>
    <t>Compreende toda prestação pecuniária compulsória, em moeda ou cujo valor nela se possa exprimir, que não constitua sanção de ato ilícito, instituída em lei e cobrada mediante atividade administrativa plenamente vinculada. Como: impostos, taxas e contribuições de melhoria.</t>
  </si>
  <si>
    <t>Compreende como imposto o tributo cuja obrigação tem por fato gerador uma situação independente de qualquer atividade estatal especifica, relativa ao contribuinte.</t>
  </si>
  <si>
    <t>IMPOSTOS SOBRE COMERCIO EXTERIOR</t>
  </si>
  <si>
    <t>Compreende os impostos sobre operações de comercio exterior, como por exemplo: impostos sobre a importação e imposto sobre a exportação.</t>
  </si>
  <si>
    <t>IMPOSTOS SOBRE COMERCIO EXTERIOR - CONSOLIDAÇÃO</t>
  </si>
  <si>
    <t xml:space="preserve">Compreende/Registra os impostos sobre operações de comercio exterior, como exemplo: impostos sobre a importação e imposto sobre a exportação. Compreende os saldos que não serão excluídos nos demonstrativos consolidados do orçamento fiscal e da seguridade social (OFSS). </t>
  </si>
  <si>
    <t>IMPOSTOS SOBRE COMERCIO EXTERIOR -  INTRA OFSS</t>
  </si>
  <si>
    <t>Registra os impostos sobre operações de comercio exterior, como exemplo: impostos sobre a importação e imposto sobre a exportação. Compreende os saldos que serão excluídos nos demonstrativos consolidados do orçamento fiscal e da seguridade social (OFSS).</t>
  </si>
  <si>
    <t>IMPOSTOS SOBRE COMERCIO EXTERIOR -  INTER OFSS - UNIÃO</t>
  </si>
  <si>
    <t>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a União.</t>
  </si>
  <si>
    <t>IMPOSTOS SOBRE COMERCIO EXTERIOR -  INTER OFSS - ESTADO</t>
  </si>
  <si>
    <t>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um estado.</t>
  </si>
  <si>
    <t>IMPOSTOS SOBRE COMERCIO EXTERIOR -  INTER OFSS - MUNICÍPIO</t>
  </si>
  <si>
    <t>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um município.</t>
  </si>
  <si>
    <t>IMPOSTOS SOBRE PATRIMÔNIO E A RENDA</t>
  </si>
  <si>
    <t>Compreende os impostos sobre patrimônio e a renda, como por exemplo: imposto sobre a propriedade territorial rural, imposto sobre a propriedade predial e territorial urbana, imposto sobre a transmissão de bens imóveis e de direitos a eles relativos e impostos sobre a renda e proventos de qualquer natureza.</t>
  </si>
  <si>
    <t>IMPOSTOS SOBRE PATRIMÔNIO E A RENDA - CONSOLIDAÇÃO</t>
  </si>
  <si>
    <t xml:space="preserve"> 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não serão excluídos nos demonstrativos consolidados do orçamento fiscal e da seguridade social (OFSS). </t>
  </si>
  <si>
    <t>IMPOSTOS SOBRE PATRIMÔNIO E A RENDA -  INTRA OFSS</t>
  </si>
  <si>
    <t>Registra os impostos sobre patrimônio e a renda, como exemplo: imposto sobre a propriedade territorial rural,imposto sobre a propriedade predial e territorial urbana,imposto sobre a transmissão de bens imóveis e de direitos a eles relativos e imposto sobre a renda e proventos de qualquer natureza. Compreende os saldos que serão excluídos nos demonstrativos consolidados do orçamento fiscal e da seguridade social (OFSS).</t>
  </si>
  <si>
    <t>IMPOSTOS SOBRE PATRIMÔNIO E A RENDA -  INTER OFSS - UNIÃO</t>
  </si>
  <si>
    <t>Registra os impostos sobre patrimônio e a renda, como exemplo: imposto sobre a propriedade territorial rural,imposto sobre a propriedade predial e territorial urbana,imposto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a União.</t>
  </si>
  <si>
    <t>IMPOSTOS SOBRE PATRIMÔNIO E A RENDA -  INTER OFSS - ESTADO</t>
  </si>
  <si>
    <t>Registra os impostos sobre patrimônio e a renda, como exemplo: imposto sobre a propriedade territorial rural,imposto sobre a propriedade predial e territorial urbana,imposto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um estado.</t>
  </si>
  <si>
    <t>IMPOSTOS SOBRE PATRIMÔNIO E A RENDA -  INTER OFSS - MUNICÍPIO</t>
  </si>
  <si>
    <t>Registra os impostos sobre patrimônio e a renda, como exemplo: imposto sobre a propriedade territorial rural,imposto sobre a propriedade predial e territorial urbana,imposto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um município.</t>
  </si>
  <si>
    <t>IMPOSTOS SOBRE A PRODUÇÃO E A CIRCULAÇÃO</t>
  </si>
  <si>
    <t xml:space="preserve">Compreende os impostos sobre a produção e a circulação, como por exemplo: imposto sobre produtos industrializados; imposto sobre operações de credito, câmbio e seguro, e sobre operações relativas a títulos e valores mobiliários; imposto sobre serviços de qualquer natureza. </t>
  </si>
  <si>
    <t>IMPOSTOS SOBRE A PRODUÇÃO E A CIRCULAÇÃO - CONSOLIDAÇÃO</t>
  </si>
  <si>
    <t xml:space="preserve">Comprende/Registra os impostos sobre a produção e a circulação como, por exemplo, imposto sobre produtos industrializados; imposto sobre operações de credito, cambio e seguro, e sobre operações relativas a títulos e valores mobiliários, imposto sobre serviços de qualquer natureza. Compreende os saldos que não serão excluídos nos demonstrativos consolidados do orçamento fiscal e da seguridade social (OFSS).                                        </t>
  </si>
  <si>
    <t>IMPOSTOS SOBRE A PRODUÇÃO E A CIRCULAÇÃO -  INTRA OFSS</t>
  </si>
  <si>
    <t>Registra os impostos sobre a produção e a circulação como, por exemplo, imposto sobre produtos industrializados;imposto sobre operações de crédito, cambio e seguro, e sobre operações relativas a títulos e valores mobiliários, imposto sobre serviços de qualquer natureza.Compreende os saldos que serão excluídos nos demonstrativos consolidados do orçamento fiscal e da seguridade social (OFSS).</t>
  </si>
  <si>
    <t>IMPOSTOS SOBRE A PRODUÇÃO E A CIRCULAÇÃO -  INTER OFSS - UNIÃO</t>
  </si>
  <si>
    <t>Registra os impostos sobre a produção e a circulação como, por exemplo, imposto sobre produtos industrializados;imposto sobre operações de crédito, cambio e seguro, e sobre operações relativas a títulos e valores mobiliários, imposto sobre serviços de qualquer natureza.Compreende os saldos que serão excluídos nos demonstrativos consolidados do orçamento fiscal e da seguridade social (OFSS), resultantes das transações entre o ente e a União.</t>
  </si>
  <si>
    <t>IMPOSTOS SOBRE A PRODUÇÃO E A CIRCULAÇÃO -  INTER OFSS - ESTADO</t>
  </si>
  <si>
    <t>Registra os impostos sobre a produção e a circulação como, por exemplo, imposto sobre produtos industrializados;imposto sobre operações de crédito, cambio e seguro, e sobre operações relativas a títulos e valores mobiliários, imposto sobre serviços de qualquer natureza.Compreende os saldos que serão excluídos nos demonstrativos consolidados do orçamento fiscal e da seguridade social (OFSS), resultantes das transações entre o ente e um estado.</t>
  </si>
  <si>
    <t>IMPOSTOS SOBRE A PRODUÇÃO E A CIRCULAÇÃO -  INTER OFSS - MUNICÍPIO</t>
  </si>
  <si>
    <t>Registra os impostos sobre a produção e a circulação como, por exemplo, imposto sobre produtos industrializados;imposto sobre operações de crédito, cambio e seguro, e sobre operações relativas a títulos e valores mobiliários, imposto sobre serviços de qualquer natureza.Compreende os saldos que serão excluídos nos demonstrativos consolidados do orçamento fiscal e da seguridade social (OFSS), resultantes das transações entre o ente e um município.</t>
  </si>
  <si>
    <t>IMPOSTOS EXTRAORDINÁRIOS</t>
  </si>
  <si>
    <t>Compreende os impostos instituídos pela União, temporariamente, na iminência ou no caso de guerra externa, suprimidos, gradativamente, no prazo Máximo de cinco anos, contados da celebração da paz.</t>
  </si>
  <si>
    <t>IMPOSTOS EXTRAORDINÁRIOS - CONSOLIDAÇÃO</t>
  </si>
  <si>
    <t>Compreende/Registra os impostos instituídos pela União, temporariamente, na iminência ou no caso de guerra externa, suprimidos, gradativamente, no prazo Máximo de cinco anos, contados da celebração da paz. Compreende os saldos que não serão excluídos nos demonstrativos consolidados do orçamento fiscal e da seguridade social (OFSS).</t>
  </si>
  <si>
    <t>IMPOSTOS EXTRAORDINÁRIOS -  INTRA OFSS</t>
  </si>
  <si>
    <t>Registra os impostos instituídos pela União, temporariamente, na iminência ou no caso de guerra externa, suprimidos,gradativamente, no prazo Maximo de cinco anos, contados da celebração da paz. Compreende os saldos que serão excluídos nos demonstrativos consolidados do orçamento fiscal e da seguridade social (OFSS).</t>
  </si>
  <si>
    <t>IMPOSTOS EXTRAORDINÁRIOS -  INTER OFSS - UNIÃO</t>
  </si>
  <si>
    <t>Registra os impostos instituídos pela União, temporariamente, na iminência ou no caso de guerra externa, suprimidos,gradativamente, no prazo Maximo de cinco anos, contados da celebração da paz.Compreende os saldos que serão excluídos nos demonstrativos consolidados do orçamento fiscal e da seguridade social (OFSS), resultantes das transações entre o ente e a União.</t>
  </si>
  <si>
    <t>IMPOSTOS EXTRAORDINÁRIOS -  INTER OFSS - ESTADO</t>
  </si>
  <si>
    <t>Registra os impostos instituídos pela União, temporariamente, na iminência ou no caso de guerra externa, suprimidos,gradativamente, no prazo Maximo de cinco anos, contados da celebração da paz.Compreende os saldos que serão excluídos nos demonstrativos consolidados do orçamento fiscal e da seguridade social (OFSS), resultantes das transações entre o ente e um estado.</t>
  </si>
  <si>
    <t>IMPOSTOS EXTRAORDINÁRIOS -  INTER OFSS - MUNICÍPIO</t>
  </si>
  <si>
    <t>Registra os impostos instituídos pela União, temporariamente, na iminência ou no caso de guerra externa, suprimidos,gradativamente, no prazo Maximo de cinco anos, contados da celebração da paz.Compreende os saldos que serão excluídos nos demonstrativos consolidados do orçamento fiscal e da seguridade social (OFSS), resultantes das transações entre o ente e um município.</t>
  </si>
  <si>
    <t>OUTROS IMPOSTOS</t>
  </si>
  <si>
    <t>Compreende os demais impostos não classificados nos grupos anteriores.</t>
  </si>
  <si>
    <t>OUTROS IMPOSTOS - CONSOLIDAÇÃO</t>
  </si>
  <si>
    <t>Compreende/Registra os demais impostos não classificados nos grupos anteriores.  Compreende os valores de operações efetuadas entre uma unidade pertinente ao orçamento fiscal e da seguridade social (OFSS) com pessoa ou unidade que não pertença ao OFSS de ente público, além dos demais fatos que não compreendem transações entre partes.</t>
  </si>
  <si>
    <t>OUTROS IMPOSTOS -  INTRA OFSS</t>
  </si>
  <si>
    <t>Registra os demais impostos não classificados nos grupos anteriores. Compreende os saldos que serão excluídos nos demonstrativos consolidados do orçamento fiscal e da seguridade social (OFSS).</t>
  </si>
  <si>
    <t>OUTROS IMPOSTOS -  INTER OFSS - UNIÃO</t>
  </si>
  <si>
    <t>Registra os demais impostos não classificados nos grupos anteriores. Compreende os saldos que serão excluídos nos demonstrativos consolidados do orçamento fiscal e da seguridade social (OFSS), resultantes das transações entre o ente e a União.</t>
  </si>
  <si>
    <t>OUTROS IMPOSTOS -  INTER OFSS - ESTADO</t>
  </si>
  <si>
    <t>Registra os demais impostos não classificados nos grupos anteriores. Compreende os saldos que serão excluídos nos demonstrativos consolidados do orçamento fiscal e da seguridade social (OFSS), resultantes das transações entre o ente e um estado.</t>
  </si>
  <si>
    <t>OUTROS IMPOSTOS -  INTER OFSS - MUNICÍPIO</t>
  </si>
  <si>
    <t>Registra os demais impostos não classificados nos grupos anteriores. Compreende os saldos que serão excluídos nos demonstrativos consolidados do orçamento fiscal e da seguridade social (OFSS), resultantes das transações entre o ente e um município.</t>
  </si>
  <si>
    <t>Compreende as taxas cobradas pela União, pelos estados, pelo distrito federal ou pelos municípios, no âmbito de suas respectivas atribuições, tem como fato gerador o exercício regular do poder de polícia, ou a utilização, efetiva ou potencial, de serviço público específico e divisível, prestado ao contribuinte ou posto a sua disposição.</t>
  </si>
  <si>
    <t>TAXAS PELO EXERCÍCIO DO PODER DE POLICIA</t>
  </si>
  <si>
    <t>Compreende as taxas pelo poder de polícia aquelas decorrentes das atividades da administração pública que, limitando ou disciplinando direito, interesse ou liberdade, regula a prática de ato ou abstenção de fato, em razão de interesse público.</t>
  </si>
  <si>
    <t>TAXAS PELO EXERCÍCIO DO PODER DE POLICIA - CONSOLIDAÇÃO</t>
  </si>
  <si>
    <t>Compreende/Registra as taxas pelo poder de polícia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t>
  </si>
  <si>
    <t>TAXAS PELO EXERCÍCIO DO PODER DE POLICIA -  INTRA OFSS</t>
  </si>
  <si>
    <t>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t>
  </si>
  <si>
    <t>TAXAS PELO EXERCÍCIO DO PODER DE POLICIA -  INTER OFSS - UNIÃO</t>
  </si>
  <si>
    <t>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a União.</t>
  </si>
  <si>
    <t>TAXAS PELO EXERCÍCIO DO PODER DE POLICIA -  INTER OFSS - ESTADO</t>
  </si>
  <si>
    <t>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um estado.</t>
  </si>
  <si>
    <t>TAXAS PELO EXERCÍCIO DO PODER DE POLICIA -  INTER OFSS - MUNICÍPIO</t>
  </si>
  <si>
    <t>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um município.</t>
  </si>
  <si>
    <t>TAXAS PELA PRESTAÇÃO DE SERVIÇOS</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</si>
  <si>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t>
  </si>
  <si>
    <t>TAXAS PELA PRESTAÇÃO DE SERVIÇOS - CONSOLIDAÇÃO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</si>
  <si>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não serão excluídos nos demonstrativos consolidados do orçamento fiscal e da seguridade social (OFSS).</t>
  </si>
  <si>
    <t>TAXAS PELA PRESTAÇÃO DE SERVIÇOS -  INTRA OFSS</t>
  </si>
  <si>
    <t>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t>
  </si>
  <si>
    <t>TAXAS PELA PRESTAÇÃO DE SERVIÇOS -  INTER OFSS - UNIÃO</t>
  </si>
  <si>
    <t>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a União.</t>
  </si>
  <si>
    <t>TAXAS PELA PRESTAÇÃO DE SERVIÇOS -  INTER OFSS - ESTADO</t>
  </si>
  <si>
    <t>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um estado.</t>
  </si>
  <si>
    <t>TAXAS PELA PRESTAÇÃO DE SERVIÇOS -  INTER OFSS - MUNICÍPIO</t>
  </si>
  <si>
    <t>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um município.</t>
  </si>
  <si>
    <t>Compreende como contribuição de melhoria o tributo cobrado pela União, pelos estados, pelo distrito federal ou pelos municípios, no âmbito de suas respectivas atribuições, sendo instituída para fazer face ao custo de obras públicas de que decorra valorização imobiliária, tendo como limite total a despesa realizada e como limite individual o acréscimo de valor que da obra resultar para cada imóvel beneficiado.</t>
  </si>
  <si>
    <t>CONTRIBUIÇÃO DE MELHORIA PELA EXPANSÃO DA REDE DE ÁGUA POTÁVEL E ESGOTO SANITÁRIO</t>
  </si>
  <si>
    <t>Compreende o valor da arrecadação de receita de contribuição de melhoria decorrente de valorização de propriedades em função da expansão da rede de água potável e esgoto sanitário.</t>
  </si>
  <si>
    <t>CONTRIBUIÇÃO DE MELHORIA PELA EXPANSÃO DA REDE DE ÁGUA POTÁVEL E ESGOTO SANITÁRIO - CONSOLIDAÇÃO</t>
  </si>
  <si>
    <t>Compreende/Registra o valor da arrecadação de receita de contribuição de melhoria decorrente de valorização de propriedade em função da pavimentação asiática, bem como pela colocação de guias, sarjetas e calcamento. Compreende os saldos que não serão excluídos nos demonstrativos consolidados do orçamento fiscal e da seguridade social (OFSS).</t>
  </si>
  <si>
    <t>CONTRIBUIÇÃO DE MELHORIA PELA EXPANSÃO DA REDE DE ÁGUA POTÁVEL E ESGOTO SANITÁRIO -  INTRA OFSS</t>
  </si>
  <si>
    <t>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t>
  </si>
  <si>
    <t>CONTRIBUIÇÃO DE MELHORIA PELA EXPANSÃO DA REDE DE ÁGUA POTÁVEL E ESGOTO SANITÁRIO -  INTER OFSS - UNIÃO</t>
  </si>
  <si>
    <t>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a União.</t>
  </si>
  <si>
    <t>CONTRIBUIÇÃO DE MELHORIA PELA EXPANSÃO DA REDE DE ÁGUA POTÁVEL E ESGOTO SANITÁRIO -  INTER OFSS - ESTADO</t>
  </si>
  <si>
    <t>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um estado.</t>
  </si>
  <si>
    <t>CONTRIBUIÇÃO DE MELHORIA PELA EXPANSÃO DA REDE DE ÁGUA POTÁVEL E ESGOTO SANITÁRIO -  INTER OFSS - MUNICÍPIO</t>
  </si>
  <si>
    <t>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um município.</t>
  </si>
  <si>
    <t>CONTRIBUIÇÃO DE MELHORIA PELA EXPANSÃO DA REDE DE ILUMINAÇÃO PÚBLICA NA CIDADE</t>
  </si>
  <si>
    <t>Compreende o valor da arrecadação de receita de contribuição de melhoria decorrente de valorização de propriedades em função da expansão da rede de iluminação pública na cidade.</t>
  </si>
  <si>
    <t>CONTRIBUIÇÃO DE MELHORIA PELA EXPANSÃO DA REDE DE ILUMINAÇÃO PÚBLICA NA CIDADE - CONSOLIDAÇÃO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</si>
  <si>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</si>
  <si>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CONTRIBUIÇÃO DE MELHORIA PELA EXPANSÃO DA REDE DE ILUMINAÇÃO PÚBLICA NA CIDADE -  INTRA OFSS</t>
  </si>
  <si>
    <t>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</si>
  <si>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CONTRIBUIÇÃO DE MELHORIA PELA EXPANSÃO DA REDE DE ILUMINAÇÃO PÚBLICA NA CIDADE -  INTER OFSS - UNIÃO</t>
  </si>
  <si>
    <t>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a União.</t>
  </si>
  <si>
    <t>CONTRIBUIÇÃO DE MELHORIA PELA EXPANSÃO DA REDE DE ILUMINAÇÃO PÚBLICA NA CIDADE -  INTER OFSS - ESTADO</t>
  </si>
  <si>
    <t>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um estado.</t>
  </si>
  <si>
    <t>CONTRIBUIÇÃO DE MELHORIA PELA EXPANSÃO DA REDE DE ILUMINAÇÃO PÚBLICA NA CIDADE -  INTER OFSS - MUNICÍPIO</t>
  </si>
  <si>
    <t>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um município.</t>
  </si>
  <si>
    <t>CONTRIBUIÇÃO DE MELHORIA PELA EXPANSÃO DE REDE DE ILUMINAÇÃO PÚBLICA RURAL</t>
  </si>
  <si>
    <t>Compreende o valor da arrecadação de receita sobre a cobrança decorrente de valorização de propriedades em função da expansão da rede de iluminação pública rural.</t>
  </si>
  <si>
    <t>CONTRIBUIÇÃO DE MELHORIA PELA EXPANSÃO DE REDE DE ILUMINAÇÃO PÚBLICA RURAL - CONSOLIDAÇÃO</t>
  </si>
  <si>
    <t xml:space="preserve">Compreende/Registra o valor da arrecadação de receita de contribuição de melhoria decorrente de valorização de propriedades em função da expansão da rede iluminação pública rural.  Compreende os saldos que não serão excluídos nos demonstrativos consolidados do orçamento fiscal e da seguridade social (OFSS). </t>
  </si>
  <si>
    <t>CONTRIBUIÇÃO DE MELHORIA PELA EXPANSÃO DE REDE DE ILUMINAÇÃO PÚBLICA RURAL -  INTRA OFSS</t>
  </si>
  <si>
    <t>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t>
  </si>
  <si>
    <t>CONTRIBUIÇÃO DE MELHORIA PELA EXPANSÃO DE REDE DE ILUMINAÇÃO PÚBLICA RURAL -  INTER OFSS - UNIÃO</t>
  </si>
  <si>
    <t>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a União.</t>
  </si>
  <si>
    <t>CONTRIBUIÇÃO DE MELHORIA PELA EXPANSÃO DE REDE DE ILUMINAÇÃO PÚBLICA RURAL -  INTER OFSS - ESTADO</t>
  </si>
  <si>
    <t>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um estado.</t>
  </si>
  <si>
    <t>CONTRIBUIÇÃO DE MELHORIA PELA EXPANSÃO DE REDE DE ILUMINAÇÃO PÚBLICA RURAL -  INTER OFSS - MUNICÍPIO</t>
  </si>
  <si>
    <t>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um município.</t>
  </si>
  <si>
    <t>CONTRIBUIÇÃO DE MELHORIA PELA PAVIMENTAÇÃO E OBRAS COMPLEMENTARES</t>
  </si>
  <si>
    <t>Compreende o valor da arrecadação de receita de contribuição de melhoria decorrente de valorização de propriedades em função da pavimentação asfáltica, bem como pela colocação de guias, sarjetas e calçamento.</t>
  </si>
  <si>
    <t>CONTRIBUIÇÃO DE MELHORIA PELA PAVIMENTAÇÃO E OBRAS COMPLEMENTARES - CONSOLIDAÇÃO</t>
  </si>
  <si>
    <t>Compreende/Registra o valor da arrecadação de receita de contribuição de melhoria decorrente de valorização de propriedades em função da pavimentação asfáltica, bem como pela colocação de guias, sarjetas e calçamento. Compreende os saldos que não serão excluídos nos demonstrativos consolidados do orçamento fiscal e da seguridade social (OFSS).</t>
  </si>
  <si>
    <t>CONTRIBUIÇÃO DE MELHORIA PELA PAVIMENTAÇÃO E OBRAS COMPLEMENTARES -  INTRA OFSS</t>
  </si>
  <si>
    <t>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t>
  </si>
  <si>
    <t>CONTRIBUIÇÃO DE MELHORIA PELA PAVIMENTAÇÃO E OBRAS COMPLEMENTARES -  INTER OFSS - UNIÃO</t>
  </si>
  <si>
    <t>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a União.</t>
  </si>
  <si>
    <t>CONTRIBUIÇÃO DE MELHORIA PELA PAVIMENTAÇÃO E OBRAS COMPLEMENTARES -  INTER OFSS - ESTADO</t>
  </si>
  <si>
    <t>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um estado.</t>
  </si>
  <si>
    <t>CONTRIBUIÇÃO DE MELHORIA PELA PAVIMENTAÇÃO E OBRAS COMPLEMENTARES -  INTER OFSS - MUNICÍPIO</t>
  </si>
  <si>
    <t>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um município.</t>
  </si>
  <si>
    <t>OUTRAS CONTRIBUIÇÕES DE MELHORIA</t>
  </si>
  <si>
    <t>Compreende o valor de outras contribuições de melhorias, não classificadas em itens específicos.</t>
  </si>
  <si>
    <t>OUTRAS CONTRIBUIÇÕES DE MELHORIA - CONSOLIDAÇÃO</t>
  </si>
  <si>
    <t xml:space="preserve">Compreende/Registra o valor de outras contribuições de melhorias, não classificadas em itens específicos. Compreende os saldos que não serão excluídos nos demonstrativos consolidados do orçamento fiscal e da seguridade social (OFSS). </t>
  </si>
  <si>
    <t>OUTRAS CONTRIBUIÇÕES DE MELHORIA -  INTRA OFSS</t>
  </si>
  <si>
    <t>Registra o valor de outras contribuições de melhorias, não classificadas em itens específicos. Compreende os saldos que serão excluídos nos demonstrativos consolidados do orçamento fiscal e da seguridade social (OFSS).</t>
  </si>
  <si>
    <t>OUTRAS CONTRIBUIÇÕES DE MELHORIA -  INTER OFSS - UNIÃO</t>
  </si>
  <si>
    <t>Registra o valor de outras contribuições de melhorias, não classificadas em itens específicos. Compreende os saldos que serão excluídos nos demonstrativos consolidados do orçamento fiscal e da seguridade social (OFSS), resultantes das transações entre o ente e a União.</t>
  </si>
  <si>
    <t>OUTRAS CONTRIBUIÇÕES DE MELHORIA -  INTER OFSS - ESTADO</t>
  </si>
  <si>
    <t>Registra o valor de outras contribuições de melhorias, não classificadas em itens específicos. Compreende os saldos que serão excluídos nos demonstrativos consolidados do orçamento fiscal e da seguridade social (OFSS), resultantes das transações entre o ente e um estado.</t>
  </si>
  <si>
    <t>OUTRAS CONTRIBUIÇÕES DE MELHORIA -  INTER OFSS - MUNICÍPIO</t>
  </si>
  <si>
    <t>Registra o valor de outras contribuições de melhorias, não classificadas em itens específicos. Compreende os saldos que serão excluídos nos demonstrativos consolidados do orçamento fiscal e da seguridade social (OFSS), resultantes das transações entre o ente e um município.</t>
  </si>
  <si>
    <t>Compreende toda prestação pecuniária compulsória, em moeda ou cujo valor nela se possa exprimir, que não constitua sanção de ato ilícito, instituída em lei e cobrada mediante atividade administrativa plenamente vinculada. Como: contribuições.</t>
  </si>
  <si>
    <t>Compreendem como contribuições sociais: a) as das empresas, incidentes sobre a remuneração paga ou creditada aos segurados a seu serviço; b) as dos empregadores domésticos; c) as dos trabalhadores, incidentes sobre o seu salário-de-contribuição; d) as sobre a receita e faturamento; e) as sobre o lucro; f) do importador de bens ou serviços do exterior g) e outros</t>
  </si>
  <si>
    <t>CONTRIBUIÇÕES SOCIAIS - RPPS</t>
  </si>
  <si>
    <t>Compreende a contribuição patronal e a contribuição do segurado destinada ao custeio do regime próprio de previdência social.</t>
  </si>
  <si>
    <t>CONTRIBUIÇÕES SOCIAIS - RPPS - CONSOLIDAÇÃO</t>
  </si>
  <si>
    <t xml:space="preserve">Compreende a contribuição patronal e a contribuição do segurado destinada ao custeio do regime próprio de previdência social.   Compreende os saldos que não serão excluídos nos demonstrativos consolidados do orçamento fiscal e da seguridade social (OFSS).           </t>
  </si>
  <si>
    <t>CONTRIBUIÇÕES PATRONAIS AO RPPS</t>
  </si>
  <si>
    <t>Registra a contribuição patronal destinada ao custeio do Regime Próprio de Previdência Social.</t>
  </si>
  <si>
    <t>CONTRIBUIÇÃO DO SEGURADO AO RPPS</t>
  </si>
  <si>
    <t>Registra a contribuição ao RPPS dos segurados, servidor ativo, servidor inativo e pensionista sobre a sua remuneração.</t>
  </si>
  <si>
    <t>CONTRIBUIÇÃO PREVIDENCIÁRIA PARA AMORTIZAÇÃO DO DÉFICIT ATUARIAL</t>
  </si>
  <si>
    <t xml:space="preserve">Registra a VPA oriunda de contribuições previdenciárias para amortização do déficit atuarial.  </t>
  </si>
  <si>
    <t>CONTRIBUIÇÕES PARA CUSTEIO DAS PENSÕES MILITARES</t>
  </si>
  <si>
    <t>Registra as VPA provenientes de contribuição para custeio das pensões militares, efetivadas por todos os militares, com valor correspondente a seu posto ou graduação, observando as exceções previstas na lei especifica. De competência da União e dos Estados.</t>
  </si>
  <si>
    <t>(-) DEDUÇÕES</t>
  </si>
  <si>
    <t>Registra as deduções das contribuições sociais – RPPS.</t>
  </si>
  <si>
    <t>OUTRAS CONTRIBUIÇÕES SOCIAIS - RPPS</t>
  </si>
  <si>
    <t xml:space="preserve">Registra o valor das VPA oriundas de contribuições previdenciárias não enquadradas nos subitens anteriores.   </t>
  </si>
  <si>
    <t>CONTRIBUIÇÕES SOCIAIS - RPPS - INTRA OFSS</t>
  </si>
  <si>
    <t xml:space="preserve">Compreende/Registra a contribuição patronal e a contribuição do segurado destinada ao custeio do regime próprio de previdência social. Compreende os saldos que serão excluídos nos demonstrativos consolidados do orçamento fiscal e da seguridade social (OFSS) do ente.     </t>
  </si>
  <si>
    <t>CONTRIBUIÇÕES SOCIAIS - RPPS - INTER OFSS – UNIÃO</t>
  </si>
  <si>
    <t xml:space="preserve">Compreende/Registra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a União.     </t>
  </si>
  <si>
    <t>CONTRIBUIÇÕES SOCIAIS - RPPS - INTER OFSS - ESTADO</t>
  </si>
  <si>
    <t xml:space="preserve">Compreende/Registra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estado.      </t>
  </si>
  <si>
    <t>CONTRIBUIÇÕES SOCIAIS - RPPS - INTER OFSS - MUNICÍPIO</t>
  </si>
  <si>
    <t xml:space="preserve">Compreende/Registra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município.     </t>
  </si>
  <si>
    <t>CONTRIBUIÇÕES SOCIAIS - RGPS</t>
  </si>
  <si>
    <t>Compreende a contribuição patronal e a contribuição do segurado destinada ao custeio do regime geral de previdência social.</t>
  </si>
  <si>
    <t>CONTRIBUIÇÕES SOCIAIS - RGPS - CONSOLIDAÇÃO</t>
  </si>
  <si>
    <t xml:space="preserve">Compreende/Registra a contribuição patronal e a contribuição do segurado destinada ao custeio do regime geral de previdência social.  Compreende os saldos que não serão excluídos nos demonstrativos consolidados do orçamento fiscal e da seguridade social (OFSS).            </t>
  </si>
  <si>
    <t>CONTRIBUIÇÕES SOCIAIS - RGPS - INTRA OFSS</t>
  </si>
  <si>
    <t xml:space="preserve"> Compreende/Registra a contribuição patronal e a contribuição do segurado destinada ao custeio do regime geral de previdência social.  Compreende os saldos que serão excluídos nos demonstrativos consolidados do orçamento fiscal e da seguridade social (OFSS) do ente. </t>
  </si>
  <si>
    <t>CONTRIBUIÇÕES SOCIAIS - RGPS - INTER OFSS - UNIÃO</t>
  </si>
  <si>
    <t xml:space="preserve">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a União.    </t>
  </si>
  <si>
    <t>CONTRIBUIÇÕES SOCIAIS - RGPS - INTER OFSS - ESTADO</t>
  </si>
  <si>
    <t xml:space="preserve">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estado.  </t>
  </si>
  <si>
    <t>CONTRIBUIÇÕES SOCIAIS - RGPS - INTER OFSS - MUNICÍPIO</t>
  </si>
  <si>
    <t xml:space="preserve">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município.   </t>
  </si>
  <si>
    <t>CONTRIBUIÇÃO SOBRE A RECEITA OU O FATURAMENTO</t>
  </si>
  <si>
    <t>Compreende a contribuição do empregador, da empresa e da entidade a ela equiparada na forma da lei, incidentes sobre a receita ou o faturamento, como por exemplo: COFINS, PIS/PASEP.</t>
  </si>
  <si>
    <t>CONTRIBUIÇÃO SOBRE A RECEITA OU O FATURAMENTO - CONSOLIDAÇÃO</t>
  </si>
  <si>
    <t>Compreende/Registra a contribuição do empregador, da empresa e da entidade a ela equiparada na forma da lei, incidentes sobre a receita ou o faturamento, como por exemplo: COFINS, PIS/PASEP.  Compreende os saldos que não serão excluídos nos demonstrativos consolidados do orçamento fiscal e da seguridade social (OFSS).</t>
  </si>
  <si>
    <t>CONTRIBUIÇÃO SOBRE A RECEITA OU O FATURAMENTO -  INTRA OFSS</t>
  </si>
  <si>
    <t>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t>
  </si>
  <si>
    <t>CONTRIBUIÇÃO SOBRE A RECEITA OU O FATURAMENTO -  INTER OFSS - UNIÃO</t>
  </si>
  <si>
    <t>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resultantes das transações entre o ente e a União.</t>
  </si>
  <si>
    <t>CONTRIBUIÇÃO SOBRE O LUCRO</t>
  </si>
  <si>
    <t>Compreende a contribuição do empregador, da empresa e da entidade a ela equiparada na forma da lei, incidentes sobre o lucro, como por exemplo: CSLL.</t>
  </si>
  <si>
    <t>CONTRIBUIÇÃO SOBRE O LUCRO - CONSOLIDAÇÃO</t>
  </si>
  <si>
    <t>Compreende/Registra a contribuição do empregador da empresa e da entidade a ela equiparada na forma da lei, incidentes sobre o lucro, como por exemplo: CSLL.  Compreende os saldos que não serão excluídos nos demonstrativos consolidados do orçamento fiscal e da seguridade social (OFSS).</t>
  </si>
  <si>
    <t>CONTRIBUIÇÃO SOBRE O LUCRO -  INTRA OFSS</t>
  </si>
  <si>
    <t>Registra a contribuição do empregador,da empresa e da entidade a ela equiparada na forma da lei, incidentes sobre o lucro, como por exemplo: CSLL. Compreende os saldos que serão excluídos nos demonstrativos consolidados do orçamento fiscal e da seguridade social (OFSS).</t>
  </si>
  <si>
    <t>CONTRIBUIÇÃO SOBRE O LUCRO -  INTER OFSS - UNIÃO</t>
  </si>
  <si>
    <t>Registra a contribuição do empregador,da empresa e da entidade a ela equiparada na forma da lei, incidentes sobre o lucro, como por exemplo: CSLL. Compreende os saldos que não serão excluídos nos demonstrativos consolidados do orçamento fiscal e da seguridade social (OFSS), resultantes das transações entre o ente e a União.</t>
  </si>
  <si>
    <t>CONTRIBUIÇÃO SOBRE RECEITA DE CONCURSO DE PROGNOSTICO</t>
  </si>
  <si>
    <t>Compreende a contribuição sobre a receita de concursos de prognósticos, que são todos e quaisquer concursos de sorteios de números, loterias, apostas, inclusive as realizadas em reuniões hípicas, nos âmbitos federal, estadual, do Distrito Federal e municipais.</t>
  </si>
  <si>
    <t>CONTRIBUIÇÃO SOBRE RECEITA DE CONCURSO DE PROGNOSTICO - CONSOLIDAÇÃO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</si>
  <si>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não serão excluídos nos demonstrativos consolidados do orçamento fiscal e da seguridade social (OFSS).</t>
  </si>
  <si>
    <t>CONTRIBUIÇÃO SOBRE RECEITA DE CONCURSO DE PROGNOSTICO -  INTRA OFSS</t>
  </si>
  <si>
    <t>Compreende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serão excluídos nos demonstrativos consolidados do Orçamento Fiscal e da Seguridade Social (OFSS) do mesmo ente.</t>
  </si>
  <si>
    <t>CONTRIBUIÇÃO SOBRE RECEITA DE CONCURSO DE PROGNOSTICO -  INTER OFSS - UNIÃO</t>
  </si>
  <si>
    <t>Compreende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serão excluídos nos demonstrativos consolidados do Orçamento Fiscal e da Seguridade Social (OFSS) de entes públicos distintos, resultantes das transações entre o ente e a União.</t>
  </si>
  <si>
    <t>CONTRIBUIÇÃO DO IMPORTADOR DE BENS OU SERVIÇOS DO EXTERIOR</t>
  </si>
  <si>
    <t>Compreende a contribuição social paga pelo importador de bens ou serviços do exterior, ou de quem a lei a ele equiparar.</t>
  </si>
  <si>
    <t>CONTRIBUIÇÃO DO IMPORTADOR DE BENS OU SERVIÇOS DO EXTERIOR - CONSOLIDAÇÃO</t>
  </si>
  <si>
    <t>Compreende/Registra a contribuição social paga pelo importador de bens ou serviços do exterior, ou de quem a lei a ele equiparar.  Compreende os saldos que não serão excluídos nos demonstrativos consolidados do orçamento fiscal e da seguridade social (OFSS). Compreende os saldos que não serão excluídos nos demonstrativos consolidados do orçamento fiscal e da seguridade social (OFSS).</t>
  </si>
  <si>
    <t>CONTRIBUIÇÃO DO IMPORTADOR DE BENS OU SERVIÇOS DO EXTERIOR -  INTRA OFSS</t>
  </si>
  <si>
    <t>Compreende a contribuição social paga pelo importador de bens ou serviços do exterior, ou de quem a lei a ele equiparar. Compreende os saldos que serão excluídos nos demonstrativos consolidados do Orçamento Fiscal e da Seguridade Social (OFSS) do mesmo ente.</t>
  </si>
  <si>
    <t>CONTRIBUIÇÃO DO IMPORTADOR DE BENS OU SERVIÇOS DO EXTERIOR -  INTER OFSS - UNIÃO</t>
  </si>
  <si>
    <t>Compreende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a União.</t>
  </si>
  <si>
    <t>CONTRIBUIÇÃO SOCIAL PARA O SISTEMA DE PAGAMENTO DE PENSÕES MILITARES</t>
  </si>
  <si>
    <t>Compreende a contribuição social para custeio de pensões militares, efetivas por todos os militares, com valor correspondente a seu posto ou graduação, observando as exceções previstas na lei específica, de competência da União e dos estados.</t>
  </si>
  <si>
    <t>CONTRIBUIÇÃO SOCIAL PARA O SISTEMA DE PAGAMENTO DE PENSÕES MILITARES - INTRA OFSS</t>
  </si>
  <si>
    <t>Compreende a contribuição social para custeio de pensões militares, efetivas por todos os militares, com valor correspondente a seu posto ou graduação, observando as exceções previstas na lei específica, de competência da União e dos estados. Compreende os saldos que serão excluídos nos demonstrativos consolidados do orçamento fiscal e da seguridade social (OFSS) do ente.</t>
  </si>
  <si>
    <t>OUTRAS CONTRIBUIÇÕES SOCIAIS</t>
  </si>
  <si>
    <t>Compreende o valor de outras contribuições sociais, não classificadas em itens específicos.</t>
  </si>
  <si>
    <t>OUTRAS CONTRIBUIÇÕES SOCIAIS - CONSOLIDAÇÃO</t>
  </si>
  <si>
    <t xml:space="preserve">Compreende/Registra o valor de outras contribuições sociais, não classificadas em itens específicos.     Compreende os saldos que não serão excluídos nos demonstrativos consolidados do orçamento fiscal e da seguridade social (OFSS).                                                                             </t>
  </si>
  <si>
    <t>OUTRAS CONTRIBUIÇÕES SOCIAIS -  INTRA OFSS</t>
  </si>
  <si>
    <t>Compreende o valor de outras contribuições sociais, não classificadas em itens específicos. Compreende os saldos que serão excluídos nos demonstrativos consolidados do Orçamento Fiscal e da Seguridade Social (OFSS) do mesmo ente.</t>
  </si>
  <si>
    <t>OUTRAS CONTRIBUIÇÕES SOCIAIS -  INTER OFSS - UNIÃO</t>
  </si>
  <si>
    <t>Compreende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a União.</t>
  </si>
  <si>
    <t>Compreendem as contribuições de intervenção no domínio econômico, como por exemplo, a CIDE-combustível.</t>
  </si>
  <si>
    <t>Compreende/Registra  as contribuições de intervenção no domínio econômico, como por exemplo, a CIDE combustível. Compreende os saldos que não serão excluídos nos demonstrativos consolidados do orçamento fiscal e da seguridade social (OFSS).</t>
  </si>
  <si>
    <t>Compreendem as contribuições de intervenção no domínio econômico, como por exemplo, a CIDE combustível. Compreende os saldos que serão excluídos nos demonstrativos consolidados do Orçamento Fiscal e da Seguridade Social (OFSS) do mesmo ente.</t>
  </si>
  <si>
    <t>Compreendem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a União.</t>
  </si>
  <si>
    <t>CONTRIBUIÇÃO DE ILUMINAÇÃO PÚBLICA</t>
  </si>
  <si>
    <t>Compreende as contribuições de iluminação pública, nos termos do artigo 149-a da constituição federal, acrescentado pela emenda constitucional n.ºª 39/02, sendo facultada a cobrança da contribuição na fatura de consumo de energia elétrica.</t>
  </si>
  <si>
    <t>CONTRIBUIÇÃO DE ILUMINAÇÃO PÚBLICA - CONSOLIDAÇÃO</t>
  </si>
  <si>
    <t>Compreende/Registra as contribuições de iluminação pública, nos termos do artigo 149-a da constituição federal, acrescentado pela emenda constitucional n.ºª 39/02, sendo facultada a cobrança da contribuição na fatura de consumo de energia elétrica. Compreende os saldos que não serão excluídos nos demonstrativos consolidados do orçamento fiscal e da seguridade social (OFSS).</t>
  </si>
  <si>
    <t>CONTRIBUIÇÃO DE ILUMINAÇÃO PÚBLICA -  INTRA OFSS</t>
  </si>
  <si>
    <t>Compreende as contribuições de iluminação pública, nos termos do artigo 149-a da constituição federal, acrescentado pela emenda constitucional n.ºª 39/02, sendo facultada a cobrança da contribuição na fatura de consumo de energia elétrica. Compreende os saldos que serão excluídos nos demonstrativos consolidados do Orçamento Fiscal e da Seguridade Social (OFSS) do mesmo ente.</t>
  </si>
  <si>
    <t>CONTRIBUIÇÃO DE ILUMINAÇÃO PÚBLICA -  INTER OFSS - MUNICÍPIO</t>
  </si>
  <si>
    <t>Compreende as contribuições de iluminação pública, nos termos do artigo 149-a da constituição federal, acrescentado pela emenda constitucional n.ºª 39/02, sendo facultada a cobrança da contribuição na fatura de consumo de energia elétrica. Compreende os saldos que serão excluídos nos demonstrativos consolidados do Orçamento Fiscal e da Seguridade Social (OFSS) de entes públicos distintos, resultantes das transações entre o ente e um município.</t>
  </si>
  <si>
    <t>CONTRIBUIÇÕES DE INTERESSE DAS CATÉGORIAS PROFISSIONAIS</t>
  </si>
  <si>
    <t>Compreende as variações patrimoniais aumentativas provenientes de contribuições de interesse das categorias profissionais.</t>
  </si>
  <si>
    <t>CONTRIBUIÇÕES DE INTERESSE DAS CATEGORIAS PROFISSIONAIS - CONSOLIDAÇÃO</t>
  </si>
  <si>
    <t xml:space="preserve">Compreende/Registra as variações patrimoniais aumentativas provenientes de contribuições de interesse das categorias profissionais. Compreende os saldos que não serão excluídos nos demonstrativos consolidados do orçamento fiscal e da seguridade social (OFSS).                           </t>
  </si>
  <si>
    <t>CONTRIBUIÇÕES DE INTERESSE DAS CATEGORIAS PROFISSIONAIS -  INTRA OFSS</t>
  </si>
  <si>
    <t>Compreende as variações patrimoniais aumentativas provenientes de contribuições de interesse das categorias profissionais. Compreende os saldos que serão excluídos nos demonstrativos consolidados do Orçamento Fiscal e da Seguridade Social (OFSS) do mesmo ente.</t>
  </si>
  <si>
    <t>CONTRIBUIÇÕES DE INTERESSE DAS CATEGORIAS PROFISSIONAIS -  INTER OFSS - UNIÃO</t>
  </si>
  <si>
    <t>Compreende as variações patrimoniais aumentativas provenientes de contribuições de interesse das categorias profissionais. Compreende os saldos que serão excluídos nos demonstrativos consolidados do Orçamento Fiscal e da Seguridade Social (OFSS) de entes públicos distintos, resultantes das transações entre o ente e a União.</t>
  </si>
  <si>
    <t>EXPLORAÇÃO E VENDA DE BENS, SERVIÇOS E DIREITOS</t>
  </si>
  <si>
    <t>Compreende as variações patrimoniais aumentativas auferidas com a exploração e venda de bens, serviços e direitos, que resultem em aumento do patrimônio líquido, independentemente de ingresso, segregando-se a venda bruta das deduções como devoluções, abatimentos e descontos comerciais concedidos.</t>
  </si>
  <si>
    <t>VENDA DE MERCADORIAS</t>
  </si>
  <si>
    <t>Compreende as variações patrimoniais aumentativas auferidas com a venda de mercadorias, que resultem em aumento do patrimônio líquido, segregando-se a venda bruta das deduções como devoluções, abatimentos e descontos comerciais concedidos.</t>
  </si>
  <si>
    <t>VENDA BRUTA DE MERCADORIAS</t>
  </si>
  <si>
    <t>Compreende as variações patrimoniais aumentativas auferidas com a venda bruta de mercadorias, que resultem em aumento do patrimônio líquido, independentemente de ingresso.</t>
  </si>
  <si>
    <t>VENDA BRUTA DE MERCADORIAS - CONSOLIDAÇÃO</t>
  </si>
  <si>
    <t>Compreende/Registra as variações patrimoniais aumentativas auferidas com a venda bruta de mercadorias, que resultem em aumento do patrimônio líquido, independentemente de ingresso. Compreende os saldos que não serão excluídos nos demonstrativos consolidados do orçamento fiscal e da seguridade social (OFSS).</t>
  </si>
  <si>
    <t>VENDA BRUTA DE MERCADORIAS -  INTRA OFSS</t>
  </si>
  <si>
    <t>Compreende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a União.</t>
  </si>
  <si>
    <t>VENDA BRUTA DE MERCADORIAS -  INTER OFSS - UNIÃO</t>
  </si>
  <si>
    <t>VENDA BRUTA DE MERCADORIAS -  INTER OFSS - ESTADO</t>
  </si>
  <si>
    <t>Compreende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um estado.</t>
  </si>
  <si>
    <t>VENDA BRUTA DE MERCADORIAS -  INTER OFSS - MUNICÍPIO</t>
  </si>
  <si>
    <t>Compreende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um município.</t>
  </si>
  <si>
    <t>(-) DEDUÇÕES DA VENDA BRUTA DE MERCADORIAS</t>
  </si>
  <si>
    <t>Compreende as deduções das vendas de mercadorias, como devoluções, abatimentos e descontos comerciais concedidos.</t>
  </si>
  <si>
    <t>(-) DEDUÇÕES DA VENDA BRUTA DE MERCADORIAS - CONSOLIDAÇÃO</t>
  </si>
  <si>
    <t xml:space="preserve">Compreende/Registra as deduções das vendas de mercadorias, como devoluções, abatimentos e descontos comerciais concedidos.    Compreende os saldos que não serão excluídos nos demonstrativos consolidados do orçamento fiscal e da seguridade social (OFSS).                       </t>
  </si>
  <si>
    <t>(-) DEDUÇÕES DA VENDA BRUTA DE MERCADORIAS -  INTRA OFSS</t>
  </si>
  <si>
    <t>Compreende as deduções das vendas de mercadorias, como devoluções, abatimentos e descontos comerciais concedidos.Compreende os saldos que serão excluídos nos demonstrativos consolidados do Orçamento Fiscal e da Seguridade Social (OFSS) do mesmo ente.</t>
  </si>
  <si>
    <t>(-) DEDUÇÕES DA VENDA BRUTA DE MERCADORIAS -  INTER OFSS - UNIÃO</t>
  </si>
  <si>
    <t>Compreende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</si>
  <si>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 DEDUÇÕES DA VENDA BRUTA DE MERCADORIAS -  INTER OFSS - ESTADO</t>
  </si>
  <si>
    <t>Compreende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</si>
  <si>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 DEDUÇÕES DA VENDA BRUTA DE MERCADORIAS -  INTER OFSS - MUNICÍPIO</t>
  </si>
  <si>
    <t>Compreende as deduções das vendas de mercadorias, como devoluções, abatimentos e descontos comerciais concedidos.Compreende os saldos que serão excluídos nos demonstrativos consolidados do Orçamento Fiscal e da Seguridade Social (OFSS) de entes públicos distintos, resultantes das transações entre o ente e um município.</t>
  </si>
  <si>
    <t>VENDA DE PRODUTOS</t>
  </si>
  <si>
    <t>Compreende as variações patrimoniais aumentativas auferidas com a venda de produtos, que resultem em aumento do patrimônio líquido, segregando-se a venda bruta das deduções como devoluções, abatimentos e descontos comerciais concedidos.</t>
  </si>
  <si>
    <t>VENDA BRUTA DE PRODUTOS</t>
  </si>
  <si>
    <t>Compreende as variações patrimoniais aumentativas auferidas com a venda bruta de produtos, que resultem em aumento do patrimônio líquido, independentemente de ingresso.</t>
  </si>
  <si>
    <t>VENDA BRUTA DE PRODUTOS - CONSOLIDAÇÃO</t>
  </si>
  <si>
    <t xml:space="preserve">Compreende/Registra as variações patrimoniais aumentativas auferidas com a venda bruta de produtos, que resultem em aumento do patrimônio líquido, independentemente de ingresso.        Compreende os saldos que não serão excluídos nos demonstrativos consolidados do orçamento fiscal e da seguridade social (OFSS).                                                            </t>
  </si>
  <si>
    <t>VENDA BRUTA DE PRODUTOS -  INTRA OFSS</t>
  </si>
  <si>
    <t>Compreende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do mesmo ente.</t>
  </si>
  <si>
    <t>VENDA BRUTA DE PRODUTOS -  INTER OFSS - UNIÃO</t>
  </si>
  <si>
    <t>Compreende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a União.</t>
  </si>
  <si>
    <t>VENDA BRUTA DE PRODUTOS -  INTER OFSS - ESTADO</t>
  </si>
  <si>
    <t>Compreende as variações patrimoniais aumentativas auferidas com a venda bruta de produtos, que resultem em aumento do patrimônio liquido, independentemente de ingresso. CCompreende os saldos que serão excluídos nos demonstrativos consolidados do Orçamento Fiscal e da Seguridade Social (OFSS) de entes públicos distintos, resultantes das transações entre o ente e um estado.</t>
  </si>
  <si>
    <t>VENDA BRUTA DE PRODUTOS -  INTER OFSS - MUNICÍPIO</t>
  </si>
  <si>
    <t>Compreende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um município.</t>
  </si>
  <si>
    <t>(-) DEDUÇÕES DE VENDA BRUTA DE PRODUTOS</t>
  </si>
  <si>
    <t>Compreende as deduções das vendas de produtos, como devoluções, abatimentos e descontos comerciais concedidos.</t>
  </si>
  <si>
    <t>(-) DEDUÇÕES DA VENDA BRUTA DE PRODUTOS - CONSOLIDAÇÃO</t>
  </si>
  <si>
    <t xml:space="preserve">Compreende/Registra as deduções das vendas de produtos, como devoluções, abatimentos e descontos comerciais concedidos.    Compreende os saldos que não serão excluídos nos demonstrativos consolidados do orçamento fiscal e da seguridade social (OFSS).                       </t>
  </si>
  <si>
    <t>(-) DEDUÇÕES DA VENDA BRUTA DE PRODUTOS -  INTRA OFSS</t>
  </si>
  <si>
    <t>Compreende as deduções das vendas de produtos, como devoluções, abatimentos e descontos comerciais concedidos. Compreende os saldos que serão excluídos nos demonstrativos consolidados do Orçamento Fiscal e da Seguridade Social (OFSS) do mesmo ente.</t>
  </si>
  <si>
    <t>(-) DEDUÇÕES DA VENDA BRUTA DE PRODUTOS -  INTER OFSS - UNIÃO</t>
  </si>
  <si>
    <t>Compreende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</si>
  <si>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 DEDUÇÕES DA VENDA BRUTA DE PRODUTOS -  INTER OFSS - ESTADO</t>
  </si>
  <si>
    <t>Compreende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</si>
  <si>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 DEDUÇÕES DA VENDA BRUTA DE PRODUTOS -  INTER OFSS - MUNICÍPIO</t>
  </si>
  <si>
    <t>Compreende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</si>
  <si>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EXPLORAÇÃO DE BENS E DIREITOS E PRESTAÇÃO DE SERVIÇOS</t>
  </si>
  <si>
    <t>Compreende as variações patrimoniais aumentativas auferidas com a prestação de serviços, que resultem em aumento do patrimônio líquido, segregando-se a venda bruta das deduções como devoluções, abatimentos e descontos comerciais concedidos.</t>
  </si>
  <si>
    <t>VALOR BRUTO DE EXPLORAÇÃO DE BENS E DIREITOS E PRESTAÇÃO DE SERVIÇOS</t>
  </si>
  <si>
    <t>Compreende as variações patrimoniais aumentativas auferidas com a prestação de serviços, que resultem em aumento do patrimônio líquido, independentemente de ingresso.</t>
  </si>
  <si>
    <t>VALOR BRUTO DE EXPLORAÇÃO DE BENS, DIREITOS E PRESTAÇÃO DE SERVIÇOS - CONSOLIDAÇÃO</t>
  </si>
  <si>
    <t xml:space="preserve">Compreende/Registra as variações patrimoniais aumentativas auferidas com a prestação de serviços, que resultem em aumento do patrimônio líquido independentemente de ingresso. Compreende os saldos que não serão excluídos nos demonstrativos consolidados do orçamento fiscal e da seguridade social (OFSS).                                                           </t>
  </si>
  <si>
    <t>VALOR BRUTO DE EXPLORAÇÃO DE BENS, DIREITOS E PRESTAÇÃO DE SERVIÇOS – INTRA OFSS</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</si>
  <si>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t>
  </si>
  <si>
    <t>VALOR BRUTO DE EXPLORAÇÃO DE BENS, DIREITOS E PRESTAÇÃO DE SERVIÇOS – INTER UNIÃO</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</si>
  <si>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a União.</t>
  </si>
  <si>
    <t>VALOR BRUTO DE EXPLORAÇÃO DE BENS, DIREITOS E PRESTAÇÃO DE SERVIÇOS – INTER ESTADO</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</si>
  <si>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estado.</t>
  </si>
  <si>
    <t>VALOR BRUTO DE EXPLORAÇÃO DE BENS, DIREITOS E PRESTAÇÃO DE SERVIÇOS – INTER MUNICÍPIO</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</si>
  <si>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município.</t>
  </si>
  <si>
    <t>(-) DEDUÇÕES DO VALOR BRUTO DE EXPLORAÇÃO DE BENS, DIREITOS E PRESTAÇÃO DE SERVIÇOS</t>
  </si>
  <si>
    <t>Compreende as deduções das prestações de serviços, como devoluções, abatimentos e descontos comerciais concedidos.</t>
  </si>
  <si>
    <t>(-) DEDUÇÕES DO VALOR BRUTO DE EXPLORAÇÃO DE BENS, DIREITOS E PRESTAÇÃO DE SERVIÇOS - CONSOLIDAÇÃO</t>
  </si>
  <si>
    <t xml:space="preserve">Compreende/Registra as deduções das prestações de serviços, como devoluções, abatimentos e descontos comerciais concedidos.     Compreende os saldos que não serão excluídos nos demonstrativos consolidados do orçamento fiscal e da seguridade social (OFSS).                                            </t>
  </si>
  <si>
    <t>(-) DEDUÇÕES DO VALOR BRUTO DE EXPLORAÇÃO DE BENS, DIREITOS E PRESTAÇÃO DE SERVIÇOS -  INTRA OFSS</t>
  </si>
  <si>
    <t>Compreende as deduções das prestações de serviços, como devoluções, abatimentos e descontos comerciais concedidos. Compreende os saldos que serão excluídos nos demonstrativos consolidados do Orçamento Fiscal e da Seguridade Social (OFSS) do mesmo ente.</t>
  </si>
  <si>
    <t>(-) DEDUÇÕES DO VALOR BRUTO DE EXPLORAÇÃO DE BENS, DIREITOS E PRESTAÇÃO DE SERVIÇOS -  INTER OFSS - UNIÃO</t>
  </si>
  <si>
    <t>Compreende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</si>
  <si>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 DEDUÇÕES DO VALOR BRUTO DE EXPLORAÇÃO DE BENS, DIREITOS E PRESTAÇÃO DE SERVIÇOS -  INTER OFSS - ESTADO</t>
  </si>
  <si>
    <t>Compreende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</si>
  <si>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 DEDUÇÕES DO VALOR BRUTO DE EXPLORAÇÃO DE BENS, DIREITOS E PRESTAÇÃO DE SERVIÇOS -  INTER OFSS - MUNICÍPIO</t>
  </si>
  <si>
    <t>Compreende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</si>
  <si>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VARIAÇÕES PATRIMONIAIS AUMENTATIVAS FINANCEIRAS</t>
  </si>
  <si>
    <t>Compreende o somatório das variações patrimoniais aumentativas com operações financeiras. Compreende: descontos obtidos, juros auferidos, prêmio de resgate de títulos e debêntures, entre outros.</t>
  </si>
  <si>
    <t>JUROS E ENCARGOS DE EMPRÉSTIMOS E FINANCIAMENTOS CONCEDIDOS</t>
  </si>
  <si>
    <t>Compreende as variações patrimoniais aumentativas provenientes de juros e encargos de empréstimos e financiamentos concedidos.</t>
  </si>
  <si>
    <t>JUROS E ENCARGOS DE EMPRÉSTIMOS INTERNOS CONCEDIDOS</t>
  </si>
  <si>
    <t>Compreende as variações patrimoniais aumentativas relativas à aplicação das taxas de juros aplicadas a empréstimos internos concedidos.</t>
  </si>
  <si>
    <t>JUROS E ENCARGOS DE EMPRÉSTIMOS INTERNOS CONCEDIDOS - CONSOLIDAÇÃO</t>
  </si>
  <si>
    <t>Compreende/Registra as variações patrimoniais aumentativas relativas à aplicação das taxas de juros aplicadas a empréstimos internos concedidos. Compreende os saldos que não serão excluídos nos demonstrativos consolidados do orçamento fiscal e da seguridade social (OFSS).</t>
  </si>
  <si>
    <t>JUROS E ENCARGOS DE EMPRÉSTIMOS INTERNOS CONCEDIDOS - INTRA - OFSS</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</si>
  <si>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do mesmo ente.</t>
  </si>
  <si>
    <t>JUROS E ENCARGOS DE EMPRÉSTIMOS INTERNOS CONCEDIDOS - INTER OFSS - UNIÃO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</si>
  <si>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a União.</t>
  </si>
  <si>
    <t>JUROS E ENCARGOS DE EMPRÉSTIMOS INTERNOS CONCEDIDOS - INTER OFSS -ESTADO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</si>
  <si>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estado.</t>
  </si>
  <si>
    <t>JUROS E ENCARGOS DE EMPRÉSTIMOS INTERNOS CONCEDIDOS - INTER OFSS - MUNICÍPIO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</si>
  <si>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município.</t>
  </si>
  <si>
    <t>JUROS E ENCARGOS DE EMPRÉSTIMOS EXTERNOS CONCEDIDOS</t>
  </si>
  <si>
    <t>Compreende as variações patrimoniais aumentativas relativas à aplicação das taxas de juros aplicadas a empréstimos externos concedidos.</t>
  </si>
  <si>
    <t>JUROS E ENCARGOS DE EMPRÉSTIMOS EXTERNOS CONCEDIDOS - CONSOLIDAÇÃO</t>
  </si>
  <si>
    <t>Compreende/Registra as variações patrimoniais aumentativas relativas à aplicação das taxas de juros aplicadas a empréstimos externos concedidos. Compreende os saldos que não serão excluídos nos demonstrativos consolidados do orçamento fiscal e da seguridade social (OFSS).</t>
  </si>
  <si>
    <t>JUROS E ENCARGOS DE EMPRÉSTIMOS EXTERNOS CONCEDIDOS -  INTRA OFSS</t>
  </si>
  <si>
    <t>Compreende as variações patrimoniais aumentativas relativas à aplicação das taxas de juros aplicadas a empréstimos externos concedidos. Compreende os saldos que serão excluídos nos demonstrativos consolidados do Orçamento Fiscal e da Seguridade Social (OFSS) do mesmo ente.</t>
  </si>
  <si>
    <t>JUROS E ENCARGOS DE EMPRÉSTIMOS EXTERNOS CONCEDIDOS -  INTER OFSS - UNIÃO</t>
  </si>
  <si>
    <t>Compreende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a União.</t>
  </si>
  <si>
    <t>JUROS E ENCARGOS DE EMPRÉSTIMOS EXTERNOS CONCEDIDOS -  INTER OFSS - ESTADO</t>
  </si>
  <si>
    <t>Compreende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um estado.</t>
  </si>
  <si>
    <t>JUROS E ENCARGOS DE EMPRÉSTIMOS EXTERNOS CONCEDIDOS -  INTER OFSS - MUNICÍPIO</t>
  </si>
  <si>
    <t>Compreende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um município.</t>
  </si>
  <si>
    <t>JUROS E ENCARGOS DE FINANCIAMENTOS INTERNOS CONCEDIDOS</t>
  </si>
  <si>
    <t>Compreende as variações patrimoniais aumentativas relativas a juros sobre os valores de financiamentos internos concedidos pela União, entidades e instituições, por autorizações legais ou vinculações a contratos e acordos.</t>
  </si>
  <si>
    <t>JUROS E ENCARGOS DE FINANCIAMENTOS INTERNOS CONCEDIDOS - CONSOLIDAÇÃO</t>
  </si>
  <si>
    <t>Compreende/Registra as variações patrimoniais aumentativas relativas a juros sobre os valores de financiamentos internos concedidos pela União, entidades e instituições, por autorizações legais ou vinculações a contratos e acordos. Compreende os saldos que não serão excluídos nos demonstrativos consolidados do orçamento fiscal e da seguridade social (OFSS).</t>
  </si>
  <si>
    <t>JUROS E ENCARGOS DE FINANCIAMENTOS INTERNOS CONCEDIDOS -  INTRA OFSS</t>
  </si>
  <si>
    <t>Compreende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do mesmo ente.</t>
  </si>
  <si>
    <t>JUROS E ENCARGOS DE FINANCIAMENTOS INTERNOS CONCEDIDOS - INTER OFSS - UNIÃO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</si>
  <si>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</si>
  <si>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JUROS E ENCARGOS DE FINANCIAMENTOS INTERNOS CONCEDIDOS - INTER OFSS - ESTADO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</si>
  <si>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</si>
  <si>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JUROS E ENCARGOS DE FINANCIAMENTOS INTERNOS CONCEDIDOS - INTER OFSS - MUNICÍPIO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</si>
  <si>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</si>
  <si>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JUROS E ENCARGOS DE FINANCIAMENTOS EXTERNOS CONCEDIDOS</t>
  </si>
  <si>
    <t>Compreende as variações patrimoniais aumentativas relativas a juros sobre os valores de financiamentos externos concedidos pela União, entidades e instituições, por autorizações legais ou vinculações a contratos e acordos.</t>
  </si>
  <si>
    <t>JUROS E ENCARGOS DE FINANCIAMENTOS EXTERNOS CONCEDIDOS - CONSOLIDAÇÃO</t>
  </si>
  <si>
    <t>Compreende/Registra as variações patrimoniais aumentativas relativas a juros sobre os valores de financiamentos externos concedidos pela União, entidades e instituições, por autorizações legais ou vinculações a contratos e acordos. Compreende os saldos que não serão excluídos nos demonstrativos consolidados do orçamento fiscal e da seguridade social (OFSS).</t>
  </si>
  <si>
    <t>Compreende as variações patrimoniais aumentativas com penalidades pecuniárias decorrentes da inobservância de normas e com rendimentos destinados a indenização pelo atraso no cumprimento da obrigação representando o resultado das aplicações impostas ao contribuinte.</t>
  </si>
  <si>
    <t>JUROS E ENCARGOS DE MORA SOBRE EMPRÉSTIMOS E FINANCIAMENTOS INTERNOS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</si>
  <si>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</si>
  <si>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JUROS E ENCARGOS DE MORA SOBRE EMPRÉSTIMOS E FINANCIAMENTOS INTERNOS CONCEDIDOS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</si>
  <si>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não serão excluídos nos demonstrativos consolidados do orçamento fiscal e da seguridade social (OFSS).</t>
  </si>
  <si>
    <t>JUROS E ENCARGOS DE MORA SOBRE EMPRÉSTIMOS E FINANCIAMENTOS INTERNOS CONCEDIDOS - INTRA</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</si>
  <si>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t>
  </si>
  <si>
    <t>JUROS E ENCARGOS DE MORA SOBRE EMPRÉSTIMOS E FINANCIAMENTOS INTERNOS CONCEDIDOS - INTER OFSS - UNIÃO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</si>
  <si>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a União.</t>
  </si>
  <si>
    <t>JUROS E ENCARGOS DE MORA SOBRE EMPRÉSTIMOS E FINANCIAMENTOS INTERNOS CONCEDIDOS - INTER OFSS - ESTADO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</si>
  <si>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estado.</t>
  </si>
  <si>
    <t>JUROS E ENCARGOS DE MORA SOBRE EMPRÉSTIMOS E FINANCIAMENTOS INTERNOS CONCEDIDOS - INTER OFSS - MUNICÍPIO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</si>
  <si>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município.</t>
  </si>
  <si>
    <t>JUROS E ENCARGOS DE MORA SOBRE EMPRÉSTIMOS E FINANCIAMENTOS EXTERNOS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</si>
  <si>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</si>
  <si>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JUROS E ENCARGOS DE MORA SOBRE EMPRÉSTIMOS E FINANCIAMENTOS EXTERNOS CONCEDIDOS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</si>
  <si>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 Compreende os saldos que não serão excluídos nos demonstrativos consolidados do orçamento fiscal e da seguridade social (OFSS).</t>
  </si>
  <si>
    <t>JUROS E ENCARGOS DE MORA SOBRE FORNECIMENTOS DE BENS E SERVIÇOS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</si>
  <si>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</si>
  <si>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JUROS E ENCARGOS DE MORA SOBRE FORNECIMENTOS DE BENS E SERVIÇOS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</si>
  <si>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não serão excluídos nos demonstrativos consolidados do orçamento fiscal e da seguridade social (OFSS).</t>
  </si>
  <si>
    <t>JUROS E ENCARGOS DE MORA SOBRE FORNECIMENTOS DE BENS E SERVIÇOS -  INTRA OFSS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</si>
  <si>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do mesmo ente.</t>
  </si>
  <si>
    <t>JUROS E ENCARGOS DE MORA SOBRE FORNECIMENTOS DE BENS E SERVIÇOS -  INTER OFSS - UNIÃO</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</si>
  <si>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a União.</t>
  </si>
  <si>
    <t>JUROS E ENCARGOS DE MORA SOBRE FORNECIMENTOS DE BENS E SERVIÇOS -  INTER OFSS - ESTADO</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</si>
  <si>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um estado.</t>
  </si>
  <si>
    <t>JUROS E ENCARGOS DE MORA SOBRE FORNECIMENTOS DE BENS E SERVIÇOS -  INTER OFSS - MUNICÍPIO</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</si>
  <si>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um município.</t>
  </si>
  <si>
    <t>JUROS E ENCARGOS DE MORA SOBRE CRÉDITOS TRIBUTÁRIOS</t>
  </si>
  <si>
    <t>Compreende a variação patrimonial aumentativa com juros e encargos a título de penalidade aplicada em virtude de atrasos e não cumprimento dos prazos de créditos tributários.</t>
  </si>
  <si>
    <t>JUROS E ENCARGOS DE MORA SOBRE CRÉDITOS TRIBUTÁRIOS - CONSOLIDAÇÃO</t>
  </si>
  <si>
    <t>Compreende/Registra a variação patrimonial aumentativa com juros e encargos a título de penalidade aplicada em virtude de atrasos e não cumprimento dos prazos de créditos tributários. Compreende os saldos que não serão excluídos nos demonstrativos consolidados do orçamento fiscal e da seguridade social (OFSS).</t>
  </si>
  <si>
    <t>JUROS E ENCARGOS DE MORA SOBRE CRÉDITOS TRIBUTÁRIOS -  INTRA OFSS</t>
  </si>
  <si>
    <t>Compreende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do mesmo ente.</t>
  </si>
  <si>
    <t>JUROS E ENCARGOS DE MORA SOBRE CRÉDITOS TRIBUTÁRIOS -  INTER OFSS - UNIÃO</t>
  </si>
  <si>
    <t>Compreende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a União.</t>
  </si>
  <si>
    <t>JUROS E ENCARGOS DE MORA SOBRE CRÉDITOS TRIBUTÁRIOS -  INTER OFSS - ESTADO</t>
  </si>
  <si>
    <t>Compreende a variação patrimonial aumentativa com juros e encargos a titulo de penalidade aplicada em virtude de atrasos e não cumprimento dos prazos de créditos tributários.Compreende os saldos que serão excluídos nos demonstrativos consolidados do Orçamento Fiscal e da Seguridade Social (OFSS) de entes públicos distintos, resultantes das transações entre o ente e um estado.</t>
  </si>
  <si>
    <t>JUROS E ENCARGOS DE MORA SOBRE CRÉDITOS TRIBUTÁRIOS -  INTER OFSS - MUNICÍPIO</t>
  </si>
  <si>
    <t>Compreende a variação patrimonial aumentativa com juros e encargos a titulo de penalidade aplicada em virtude de atrasos e não cumprimento dos prazos de créditos tributários.Compreende os saldos que serão excluídos nos demonstrativos consolidados do Orçamento Fiscal e da Seguridade Social (OFSS) de entes públicos distintos, resultantes das transações entre o ente e um município.</t>
  </si>
  <si>
    <t>JUROS E ENCARGOS DE MORA SOBRE CRÉDITOS PREVIDENCIÁRIOS</t>
  </si>
  <si>
    <t>Compreende a variação patrimonial aumentativa com juros e encargos a título de penalidade aplicada em virtude de atrasos e não cumprimento dos prazos de créditos previdenciários.</t>
  </si>
  <si>
    <t>JUROS E ENCARGOS DE MORA SOBRE CRÉDITOS PREVIDENCIÁRIOS - CONSOLIDAÇÃO</t>
  </si>
  <si>
    <t>Compreende a variação patrimonial aumentativa com juros e encargos a título de penalidade aplicada em virtude de atrasos e não cumprimento dos prazos de créditos previdenciários. Compreende os saldos que não serão excluídos nos demonstrativos consolidados do orçamento fiscal e da seguridade social (OFSS).</t>
  </si>
  <si>
    <t>JUROS E ENCARGOS DE MORA SOBRE CRÉDITOS PREVIDENCIÁRIOS – INTRA OFSS</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</si>
  <si>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t>
  </si>
  <si>
    <t>JUROS E ENCARGOS DE MORA SOBRE CRÉDITOS PREVIDENCIÁRIOS – INTER OFSS UNIÃO</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</si>
  <si>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a União.</t>
  </si>
  <si>
    <t>JUROS E ENCARGOS DE MORA SOBRE CRÉDITOS PREVIDENCIÁRIOS – INTER OFSS ESTADO</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</si>
  <si>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estado.</t>
  </si>
  <si>
    <t>JUROS E ENCARGOS DE MORA SOBRE CRÉDITOS PREVIDENCIÁRIOS – INTER OFSS MUNICÍPIO</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</si>
  <si>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município.</t>
  </si>
  <si>
    <t>Compreende as outras variações patrimoniais aumentativas decorrentes de juros e multas com penalidades pecuniárias decorrentes da inobservância de normas e com rendimentos destinados a indenização pelo atraso no cumprimento da obrigação.</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</si>
  <si>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não serão excluídos nos demonstrativos consolidados do orçamento fiscal e da seguridade social (OFSS).</t>
  </si>
  <si>
    <t>Compreende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do mesmo ente.</t>
  </si>
  <si>
    <t>Compreende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a União.</t>
  </si>
  <si>
    <t>Compreende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um estado.</t>
  </si>
  <si>
    <t>Compreende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um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</si>
  <si>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</si>
  <si>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EMPRÉSTIMOS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</si>
  <si>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t>
  </si>
  <si>
    <t>VARIAÇÕES MONETÁRIAS E CAMBIAIS DE EMPRÉSTIMOS INTERNOS CONCEDIDOS - CONSOLIDAÇÃO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</si>
  <si>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não serão excluídos nos demonstrativos consolidados do orçamento fiscal e da seguridade social (OFSS).</t>
  </si>
  <si>
    <t>VARIAÇÕES MONETÁRIAS E CAMBIAIS DE EMPRÉSTIMOS INTERNOS CONCEDIDOS -  INTRA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</si>
  <si>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</si>
  <si>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EMPRÉSTIMOS INTERNOS CONCEDIDOS - INTER OFSS - UNIÃO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</si>
  <si>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</si>
  <si>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E CAMBIAIS DE EMPRÉSTIMOS INTERNOS CONCEDIDOS - INTER OFSS - ESTADO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</si>
  <si>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</si>
  <si>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MONETÁRIAS E CAMBIAIS DE EMPRÉSTIMOS INTERNOS CONCEDIDOS - INTER OFSS - MUNICÍPIO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</si>
  <si>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</si>
  <si>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MONETÁRIAS E CAMBIAIS DE EMPRÉSTIMOS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</si>
  <si>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</si>
  <si>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VARIAÇÕES MONETÁRIAS E CAMBIAIS DE EMPRÉSTIMOS EXTERNOS CONCEDIDOS - CONSOLIDAÇÃO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</si>
  <si>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 Compreende os saldos que não serão excluídos nos demonstrativos consolidados do orçamento fiscal e da seguridade social (OFSS).</t>
  </si>
  <si>
    <t>VARIAÇÕES MONETÁRIAS E CAMBIAIS DE FINANCIAMENTOS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</si>
  <si>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</si>
  <si>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VARIAÇÕES MONETÁRIAS E CAMBIAIS DE FINANCIAMENTOS INTERNOS CONCEDIDOS - CONSOLIDAÇÃO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</si>
  <si>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não serão excluídos nos demonstrativos consolidados do orçamento fiscal e da seguridade social (OFSS).</t>
  </si>
  <si>
    <t>VARIAÇÕES MONETÁRIAS E CAMBIAIS DE FINANCIAMENTOS INTERNOS CONCEDIDOS -  INTRA OFSS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</si>
  <si>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</si>
  <si>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FINANCIAMENTOS INTERNOS CONCEDIDOS - INTER OFSS - UNIÃO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</si>
  <si>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</si>
  <si>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E CAMBIAIS DE FINANCIAMENTOS INTERNOS CONCEDIDOS - INTER OFSS - ESTADO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</si>
  <si>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</si>
  <si>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MONETÁRIAS E CAMBIAIS DE FINANCIAMENTOS INTERNOS CONCEDIDOS - INTER OFSS - MUNICÍPIO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</si>
  <si>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</si>
  <si>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MONETÁRIAS E CAMBIAIS DE FINANCIAMENTOS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</si>
  <si>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</si>
  <si>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VARIAÇÕES MONETÁRIAS E CAMBIAIS DE FINANCIAMENTOS EXTERNOS CONCEDIDOS - CONSOLIDAÇÃO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</si>
  <si>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</si>
  <si>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moeda em relação às moedas estrangeiras, com exceção de empréstimos e financiamentos concedidos. Ressalte-se que será tratada como variação monetária apenas a correção monetária pós-fixada</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</si>
  <si>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não serão excluídos nos demonstrativos consolidados do orçamento fiscal e da seguridade social (OFSS).</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</si>
  <si>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do mesmo ente.</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</si>
  <si>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</si>
  <si>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</si>
  <si>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</si>
  <si>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DESCONTOS FINANCEIROS OBTIDOS</t>
  </si>
  <si>
    <t>Compreende a variação patrimonial aumentativa decorrente de descontos financeiros obtidos em virtude de liquidação antecipada de obrigações.</t>
  </si>
  <si>
    <t>DESCONTOS FINANCEIROS OBTIDOS - CONSOLIDAÇÃO</t>
  </si>
  <si>
    <t>Compreende/Registra a variação patrimonial aumentativa decorrente de descontos financeiros obtidos em virtude de liquidação antecipada de obrigações. Compreende os saldos que não serão excluídos nos demonstrativos consolidados do orçamento fiscal e da seguridade social (OFSS).</t>
  </si>
  <si>
    <t>DESCONTOS FINANCEIROS OBTIDOS -  INTRA OFSS</t>
  </si>
  <si>
    <t>Registra a variação patrimonial aumentativa decorrente de descontos financeiros obtidos em virtude de liquidação antecipada de obrigações. Compreende os saldos que serão excluídos nos demonstrativos consolidados do Orçamento Fiscal e da Seguridade Social (OFSS) do mesmo ente.</t>
  </si>
  <si>
    <t>DESCONTOS FINANCEIROS OBTIDOS -  INTER OFSS - UNIÃO</t>
  </si>
  <si>
    <t>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a União.</t>
  </si>
  <si>
    <t>DESCONTOS FINANCEIROS OBTIDOS -  INTER OFSS - ESTADO</t>
  </si>
  <si>
    <t>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um estado.</t>
  </si>
  <si>
    <t>DESCONTOS FINANCEIROS OBTIDOS -  INTER OFSS - MUNICÍPIO</t>
  </si>
  <si>
    <t>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um município.</t>
  </si>
  <si>
    <t>REMUNERAÇÃO DE DEPÓSITOS BANCÁRIOS E APLICAÇÕES FINANCEIRAS</t>
  </si>
  <si>
    <t>Compreende o valor total das variações patrimoniais aumentativas decorrentes da remuneração do saldo diário dos depósitos da União existentes no banco central, bem como aplicação de recursos da conta única de acordo com a rentabilidade média intrínseca dos títulos do tesouro.</t>
  </si>
  <si>
    <t>REMUNERAÇÃO DE DEPÓSITOS BANCÁRIOS</t>
  </si>
  <si>
    <t>Compreende a variação patrimonial aumentativa decorrente da remuneração dos depósitos bancários do ente existentes no agente financeiro.</t>
  </si>
  <si>
    <t>REMUNERAÇÃO DE DEPÓSITOS BANCÁRIOS - CONSOLIDAÇÃO</t>
  </si>
  <si>
    <t>Compreende/Registra a variação patrimonial aumentativa decorrente da remuneração dos depósitos bancários do ente existentes no agente financeiro. Compreende os saldos que não serão excluídos nos demonstrativos consolidados do orçamento fiscal e da seguridade social (OFSS).</t>
  </si>
  <si>
    <t>REMUNERAÇÃO DE APLICAÇÕES FINANCEIRAS</t>
  </si>
  <si>
    <t>Compreende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</si>
  <si>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REMUNERAÇÃO DE APLICAÇÕES FINANCEIRAS - CONSOLIDAÇÃO</t>
  </si>
  <si>
    <t>Compreende/Registra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</si>
  <si>
    <t>APORTES DO BANCO CENTRAL</t>
  </si>
  <si>
    <t>Compreende os aportes de recursos do Banco Central do Brasil ao Tesouro Nacional. Conta de uso exclusivo da União.</t>
  </si>
  <si>
    <t>RESULTADO POSITIVO DO BANCO CENTRAL</t>
  </si>
  <si>
    <t xml:space="preserve">Compreende a incorporação do resultado positivo do Banco Central do Brasil, conforme art. 7º da Lei Complementar 101, de 4/5/2000. </t>
  </si>
  <si>
    <t>RESULTADO POSITIVO DO BANCO CENTRAL - CONSOLIDAÇÃO</t>
  </si>
  <si>
    <t>Compreende a incorporação do resultado positivo do Banco Central do Brasil, conforme art. 7º da Lei Complementar 101, de 4/5/2000. Compreende os saldos que não serão excluídos nos demonstrativos consolidados do orçamento fiscal e da seguridade social (OFSS).</t>
  </si>
  <si>
    <t>OUTRAS VARIAÇÕES PATRIMONIAIS AUMENTATIVAS – FINANCEIRAS</t>
  </si>
  <si>
    <t>Compreende as variações patrimoniais aumentativas provenientes de operações financeiras não compreendidas nos subgrupos anteriores.</t>
  </si>
  <si>
    <t>OUTRAS VARIAÇÕES PATRIMONIAIS AUMENTATIVAS – FINANCEIRAS - CONSOLIDAÇÃO</t>
  </si>
  <si>
    <t>Compreende/Registra as variações patrimoniais aumentativas provenientes de operações financeiras não compreendidas nos subgrupos anteriores. Compreende os saldos que não serão excluídos nos demonstrativos consolidados do orçamento fiscal e da seguridade social (OFSS).</t>
  </si>
  <si>
    <t>OUTRAS VARIAÇÕES PATRIMONIAIS AUMENTATIVAS – FINANCEIRAS -  INTRA OFSS</t>
  </si>
  <si>
    <t>Compreende as variações patrimoniais aumentativas provenientes de operações financeiras não compreendidas nos subgrupos anteriores. Compreende os saldos que serão excluídos nos demonstrativos consolidados do Orçamento Fiscal e da Seguridade Social (OFSS) do mesmo ente.</t>
  </si>
  <si>
    <t>OUTRAS VARIAÇÕES PATRIMONIAIS AUMENTATIVAS – FINANCEIRAS -  INTER OFSS - UNIÃO</t>
  </si>
  <si>
    <t>OUTRAS VARIAÇÕES PATRIMONIAIS AUMENTATIVAS – FINANCEIRAS -  INTER OFSS - ESTADO</t>
  </si>
  <si>
    <t>Compreende as variações patrimoniais aumentativas provenientes de operações financeiras não compreendidas nos subgrupos anteriores. Compreende os saldos que serão excluídos nos demonstrativos consolidados do Orçamento Fiscal e da Seguridade Social (OFSS) de entes públicos distintos, resultantes das transações entre o ente e um estado.</t>
  </si>
  <si>
    <t>OUTRAS VARIAÇÕES PATRIMONIAIS AUMENTATIVAS – FINANCEIRAS -  INTER OFSS - MUNICÍPIO</t>
  </si>
  <si>
    <t>Compreende as variações patrimoniais aumentativas provenientes de operações financeiras não compreendidas nos subgrupos anteriores. Compreende os saldos que serão excluídos nos demonstrativos consolidados do Orçamento Fiscal e da Seguridade Social (OFSS) de entes públicos distintos, resultantes das transações entre o ente e um município.</t>
  </si>
  <si>
    <t>TRANSFERÊNCIAS E DELEGAÇÕES RECEBIDAS</t>
  </si>
  <si>
    <t>Compreende o somatório das variações patrimoniais aumentativas com transferências intergovernamentais, transferências intragovernamentais, transferências de instituições multigovernamentais, transferências de instituições privadas com ou sem fins lucrativos, transferências de convênios, transferências do exterior e execuções orçamentárias delegadas.</t>
  </si>
  <si>
    <t>Compreende as variações patrimoniais aumentativas decorrentes das transferências financeiras relativas à execução orçamentária, e de bens e valores, referentes às transações intragovernamentais.</t>
  </si>
  <si>
    <t>TRANSFERÊNCIAS RECEBIDAS PARA A EXECUÇÃO ORÇAMENTÁRIA</t>
  </si>
  <si>
    <t>Compreende o valor das transferências financeiras recebidas e correspondência de créditos em virtude da execução orçamentária (cota, repasse e sub-repasse). Não inclui o valor repassado para aportes no RPPS ou RGPS.</t>
  </si>
  <si>
    <t>TRANSFERÊNCIAS RECEBIDAS PARA A EXECUÇÃO ORÇAMENTÁRIA - INTRA OFSS</t>
  </si>
  <si>
    <t>Compreende/Registra o valor das transferências financeiras recebidas e correspondência de créditos em virtude da execução orçamentária (cota, repasse e sub-repasse). Inclui também o valor repassado para a cobertura do déficit financeiro do RPPS. Compreende os saldos que serão excluídos nos demonstrativos consolidados do orçamento fiscal e da seguridade social (OFSS) do ente.</t>
  </si>
  <si>
    <t>TRANSFERÊNCIAS RECEBIDAS INDEPENDENTES DE EXECUÇÃO ORÇAMENTÁRIA</t>
  </si>
  <si>
    <t>Compreende o valor das transferências financeiras, de bens ou valores recebidos para restos a pagar e outras finalidades independentes da execução orçamentária.</t>
  </si>
  <si>
    <t>TRANSFERÊNCIAS RECEBIDAS INDEPENDENTES DE EXECUÇÃO ORÇAMENTÁRIA - INTRA OFSS</t>
  </si>
  <si>
    <t>Compreende/Registra o valor das transferências financeiras, de bens ou valores recebidos para restos a pagar e outras finalidades independentes da execução orçamentária. Compreende os saldos que serão excluídos nos demonstrativos consolidados do orçamento fiscal e da seguridade social (OFSS) do ente.</t>
  </si>
  <si>
    <t>TRANSFERENCIAS RECEBIDAS PARA APORTES DE RECURSOS PARA O RPPS</t>
  </si>
  <si>
    <t>TRANSFERENCIAS RECEBIDAS PARA APORTES DE RECURSOS PARA O RPPS – INTRA OFSS</t>
  </si>
  <si>
    <t>TRANSFERÊNCIAS RECEBIDAS PARA APORTES DE RECURSOS PARA O RGPS</t>
  </si>
  <si>
    <t>Compreende o valor das transferências recebidas para os aportes financeiros da União para a cobertura de déficits financeiros ou atuariais do RGPS.</t>
  </si>
  <si>
    <t>TRANSFERÊNCIAS RECEBIDAS PARA APORTES DE RECURSOS PARA O RGPS – INTRA OFSS</t>
  </si>
  <si>
    <t>Compreende/Registra o valor das transferências recebidas para os aportes financeiros da União para a cobertura de déficits financeiros ou atuariais do RGPS. Compreende os saldos que serão excluídos nos demonstrativos consolidados do orçamento fiscal e da seguridade social (OFSS) do ente.</t>
  </si>
  <si>
    <t>TRANSFERÊNCIAS RECEBIDAS PARA APORTES DE RECURSOS PARA O SISTEMA DE PAGAMENTO DE PENSÕES MILITARES</t>
  </si>
  <si>
    <t>Compreende o valor das transferências recebidas para os aportes financeiros do ente para cobertura de insuficiências financeiras, formação de reserva e cobertura de déficits financeiros ou atuariais do regime dos militares e outros aportes, exceto os decorrentes de alíquota de contribuição suplementar.</t>
  </si>
  <si>
    <t>TRANSFERÊNCIAS RECEBIDAS PARA APORTES DE RECURSOS PARA O SISTEMA DE PAGAMENTO DE PENSÕES MILITARES – INTRA OFSS</t>
  </si>
  <si>
    <t>Compreende o valor das transferências recebidas para os aportes financeiros do ente para cobertura de insuficiências financeiras, formação de reserva e cobertura de déficits financeiros ou atuariais do regime dos militares e outros aportes, exceto os decorrentes de alíquota de contribuição suplementar. Compreende os saldos que serão excluídos nos demonstrativos consolidados do orçamento fiscal e da seguridade social (OFSS) do ente.</t>
  </si>
  <si>
    <t>Compreendem as variações patrimoniais aumentativas decorrentes de transferências da União, estados, distrito federal, municípios, inclusive as entidades vinculadas, de bens e/ou valores.</t>
  </si>
  <si>
    <t>TRANSFERÊNCIAS CONSTITUCIONAIS E LEGAIS DE RECEITAS</t>
  </si>
  <si>
    <t>Compreendem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</si>
  <si>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TRANSFERÊNCIAS CONSTITUCIONAIS E LEGAIS DE RECEITAS - CONSOLIDAÇÃO</t>
  </si>
  <si>
    <t>Compreende/Registra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</si>
  <si>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TRANSFERÊNCIAS CONSTITUCIONAIS E LEGAIS DE RECEITAS - INTER OFSS – UNIÃO</t>
  </si>
  <si>
    <t>Compreende/Registra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a União.</t>
  </si>
  <si>
    <t>TRANSFERÊNCIAS CONSTITUCIONAIS E LEGAIS DE RECEITAS - INTER OFSS - ESTADO</t>
  </si>
  <si>
    <t>Compreende/Registra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</si>
  <si>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TRANSFERÊNCIAS DO FUNDEB</t>
  </si>
  <si>
    <t>Compreende as variações patrimoniais aumentativas decorrentes dos recursos recebidos do Fundo de Manutenção e Desenvolvimento da Educação Básica e de Valorização dos Profissionais da Educação, instituído pela E.C. n.º 53/2006 e regulamentado pela lei 11.494/2007.</t>
  </si>
  <si>
    <t>TRANSFERÊNCIAS DO FUNDEB - INTER OFSS - UNIÃO</t>
  </si>
  <si>
    <t>Compreende/Registra as variações patrimoniais aumentativas decorrentes de recursos recebidos do Fundo de Manutenção e Desenvolvimento da Educação Básica e de Valorização dos Profissionais da Educação, instituído pela E.C. n.º 53/2006 e regulamentado pela lei 11.494/2007, decorrentes de complementação da União. Compreende os saldos que serão excluídos nos demonstrativos consolidados do Orçamento Fiscal e da Seguridade Social (OFSS) de entes públicos distintos, resultantes das transações entre o ente e a União.</t>
  </si>
  <si>
    <t>TRANSFERÊNCIAS DO FUNDEB - INTER OFSS - ESTADO</t>
  </si>
  <si>
    <t>Compreende/Registra as variações patrimoniais aumentativas decorrentes dos recursos recebidos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</si>
  <si>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Compreendem as variações patrimoniais aumentativas decorrentes de transferências voluntárias da União, estados, Distrito Federal, municípios, inclusive das entidades vinculadas, bem como as demais entidades, de bens e/ou valores.</t>
  </si>
  <si>
    <t xml:space="preserve">Compreende/Registra as variações patrimoniais aumentativas decorrentes de transferências voluntárias da União, estados, Distrito Federal, municípios, inclusive das entidades vinculadas, bem como as demais entidades, de bens e/ou valores. Compreende os saldos que não serão excluídos nos demonstrativos consolidados do orçamento fiscal e da seguridade social (OFSS).  </t>
  </si>
  <si>
    <t>Compreende/Registra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a União.</t>
  </si>
  <si>
    <t>TRANSFERÊNCIAS VOLUNTÁRIAS – INTER OFSS - ESTADO</t>
  </si>
  <si>
    <t>Compreende/Registra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estado.</t>
  </si>
  <si>
    <t>TRANSFERÊNCIAS VOLUNTÁRIAS - INTER OFSS - MUNICÍPIO</t>
  </si>
  <si>
    <t>Compreende/Registra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município.</t>
  </si>
  <si>
    <t>Compreendem as variações patrimoniais aumentativas decorrentes de demais transferências da união, estados, Distrito Federal, municípios, inclusive as entidades vinculadas, de bens e/ou valores.</t>
  </si>
  <si>
    <t>Compreende/Registra as variações patrimoniais aumentativas decorrentes de demais transferências da união, estados, Distrito Federal, municípios, inclusive das entidades vinculadas, de bens e/ou valores. Compreende os saldos que não serão excluídos nos demonstrativos consolidados do orçamento fiscal e da seguridade social (OFSS).</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</si>
  <si>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a União.</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</si>
  <si>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estado.</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</si>
  <si>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município.</t>
  </si>
  <si>
    <t>TRANSFERÊNCIAS DAS INSTITUIÇÕES PRIVADAS</t>
  </si>
  <si>
    <t>Compreende as variações patrimoniais aumentativas decorrentes das transferências financeiras das instituições privadas, inclusive de bens e valores.</t>
  </si>
  <si>
    <t>TRANSFERÊNCIAS DAS INSTITUIÇÕES PRIVADAS SEM FINS LUCRATIVOS</t>
  </si>
  <si>
    <t>Compreende as variações patrimoniais aumentativas decorrentes das transferências financeiras das instituições privadas sem fins lucrativos, inclusive de bens e valores. Exemplo: ONGs, OSCIPS e OS.</t>
  </si>
  <si>
    <t>TRANSFERÊNCIAS DAS INSTITUIÇÕES PRIVADAS SEM FINS LUCRATIVOS - CONSOLIDAÇÃO</t>
  </si>
  <si>
    <t>Compreende/Registra as variações patrimoniais aumentativas decorrentes das transferências financeiras das instituições privadas sem fins lucrativos, inclusive de bens e valores. Exemplo: ONGs, OSCIPS e OS. Compreende os saldos que não serão excluídos nos demonstrativos consolidados do orçamento fiscal e da seguridade social (OFSS).</t>
  </si>
  <si>
    <t>TRANSFERÊNCIAS DAS INSTITUIÇÕES PRIVADAS COM FINS LUCRATIVOS</t>
  </si>
  <si>
    <t>Compreende as variações patrimoniais aumentativas decorrentes das transferências financeiras das instituições privadas com fins lucrativos, inclusive de bens e valores.</t>
  </si>
  <si>
    <t>TRANSFERÊNCIAS DAS INSTITUIÇÕES PRIVADAS COM FINS LUCRATIVOS - CONSOLIDAÇÃO</t>
  </si>
  <si>
    <t>Compreende/Registra as variações patrimoniais aumentativas decorrentes das transferências financeiras das instituições privadas com fins lucrativos, inclusive de bens e valores. Compreende os saldos que não serão excluídos nos demonstrativos consolidados do orçamento fiscal e da seguridade social (OFSS).</t>
  </si>
  <si>
    <t>TRANSFERÊNCIAS DAS INSTITUIÇÕES MULTIGOVERNAMENTAIS</t>
  </si>
  <si>
    <t>Compreende as variações patrimoniais aumentativas decorrentes das transferências das instituições multigovernamentais, das quais o ente recebedor não participe.</t>
  </si>
  <si>
    <t>TRANSFERÊNCIAS DAS INSTITUIÇÕES MULTIGOVERNAMENTAIS - CONSOLIDAÇÃO</t>
  </si>
  <si>
    <t>Compreende/Registra as variações patrimoniais aumentativas decorrentes das transferências das instituições multigovernamentais, das quais o ente recebedor não participe. Compreende os saldos que não serão excluídos nos demonstrativos consolidados do orçamento fiscal e da seguridade social (OFSS).</t>
  </si>
  <si>
    <t>TRANSFERÊNCIAS DE CONSÓRCIOS PÚBLICOS</t>
  </si>
  <si>
    <t>Compreende as variações patrimoniais aumentativas decorrentes das transferências de consórcios públicos, dos quais o ente recebedor participe.</t>
  </si>
  <si>
    <t>TRANSFERÊNCIAS DE CONSÓRCIOS PÚBLICOS - CONSOLIDAÇÃO</t>
  </si>
  <si>
    <t>Compreende/Registra as variações patrimoniais aumentativas decorrentes das transferências de consórcios públicos, dos quais o ente recebedor participe. Compreende os saldos que não serão excluídos nos demonstrativos consolidados do orçamento fiscal e da seguridade social (OFSS).</t>
  </si>
  <si>
    <t>TRANSFERÊNCIAS DO EXTERIOR</t>
  </si>
  <si>
    <t>Compreende as variações patrimoniais aumentativas decorrentes de transferências de organismos e fundos internacionais, de governos estrangeiros e instituições privadas com ou sem fins lucrativos no exterior.</t>
  </si>
  <si>
    <t>TRANSFERÊNCIAS DO EXTERIOR - CONSOLIDAÇÃO</t>
  </si>
  <si>
    <t>Compreende/Registra as variações patrimoniais aumentativas decorrentes de transferências de organismos e fundos internacionais, de governos estrangeiros e instituições privadas com ou sem fins lucrativos no exterior. Compreende os saldos que não serão excluídos nos demonstrativos consolidados do orçamento fiscal e da seguridade social (OFSS).</t>
  </si>
  <si>
    <t>Compreende as variações patrimoniais aumentativas decorrentes de transferência de recursos financeiros, decorrentes de delegação ou descentralização dos Entes (União, Estados, Distrito Federal ou Municípios) ou Consórcios Públicos para execução de ações de responsabilidade exclusiva do delegante.</t>
  </si>
  <si>
    <t>EXECUÇÃO ORÇAMENTÁRIA DELEGADA DE ENTES</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</si>
  <si>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t>
  </si>
  <si>
    <t>EXECUÇÃO ORÇAMENTÁRIA DELEGADA DE ENTES – INTER OFSS - UNIÃO</t>
  </si>
  <si>
    <t>Compreende/Registra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</si>
  <si>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EXECUÇÃO ORÇAMENTÁRIA DELEGADA DE ENTES – INTER OFSS - ESTADO</t>
  </si>
  <si>
    <t>Compreende/Registra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</si>
  <si>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EXECUÇÃO ORÇAMENTÁRIA DELEGADA DE ENTES – INTER OFSS - MUNICÍPIO</t>
  </si>
  <si>
    <t>Compreende/Registra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</si>
  <si>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EXECUÇÃO ORÇAMENTÁRIA DELEGADA DE CONSÓRCIOS</t>
  </si>
  <si>
    <t>Compreende as variações patrimoniais aumentativas decorrentes de transferência de recursos financeiros, decorrentes de delegação ou descentralização de Consórcios Públicos para execução de ações de responsabilidade exclusiva do delegante.</t>
  </si>
  <si>
    <t>EXECUÇÃO ORÇAMENTÁRIA DELEGADA DE CONSÓRCIOS - CONSOLIDAÇÃO</t>
  </si>
  <si>
    <t>Compreende/Registra as variações patrimoniais aumentativas decorrentes de transferência de recursos financeiros, decorrentes de delegação ou descentralização de Consórcios Públicos para execução de ações de responsabilidade exclusiva do delegante. Compreende os saldos que não serão excluídos nos demonstrativos consolidados do orçamento fiscal e da seguridade social (OFSS).</t>
  </si>
  <si>
    <t>TRANSFERÊNCIAS DE PESSOAS FÍSICAS</t>
  </si>
  <si>
    <t>Compreende as variações patrimoniais aumentativas decorrentes de contribuições e doações a governos e entidades da administração descentralizada realizadas por pessoas físicas.</t>
  </si>
  <si>
    <t>TRANSFERÊNCIAS DE PESSOAS FÍSICAS - CONSOLIDAÇÃO</t>
  </si>
  <si>
    <t>Compreende/Registra as variações patrimoniais aumentativas decorrentes de contribuições e doações a governos e entidades da administração descentralizada realizadas por pessoas físicas. Compreende os saldos que não serão excluídos nos demonstrativos consolidados do orçamento fiscal e da seguridade social (OFSS).</t>
  </si>
  <si>
    <t>OUTRAS TRANSFERÊNCIAS E DELEGAÇÕES RECEBIDAS</t>
  </si>
  <si>
    <t xml:space="preserve">Compreende as variações patrimoniais aumentativas decorrentes de demais transferências e delegações recebidas não compreendidas nas contas anteriores. </t>
  </si>
  <si>
    <t>OUTRAS TRANSFERÊNCIAS E DELEGAÇÕES RECEBIDAS - CONSOLIDAÇÃO</t>
  </si>
  <si>
    <t>Compreende/Registra as variações patrimoniais aumentativas decorrentes de demais transferências e delegações recebidas não compreendidas nas contas anteriores. Compreende os saldos que não serão excluídos nos demonstrativos consolidados do orçamento fiscal e da seguridade social (OFSS).</t>
  </si>
  <si>
    <t>VALORIZAÇÃO E GANHOS COM ATIVOS E DESINCORPORAÇÃO DE PASSIVOS</t>
  </si>
  <si>
    <t>Compreende a variação patrimonial aumentativa com reavaliação e ganhos de ativos, bem como com a desincorporação de passivos.</t>
  </si>
  <si>
    <t>REAVALIAÇÃO DE ATIVOS</t>
  </si>
  <si>
    <t>Compreende a variação patrimonial aumentativa relativa à adoção do valor de mercado ou de consenso entre as partes para bens do ativo, quando esse for superior ao valor líquido contábil.</t>
  </si>
  <si>
    <t>Compreende a variação patrimonial aumentativa relativa à adoção do valor de mercado ou de consenso entre as partes para bens do ativo imobilizado, quando esse for superior ao valor líquido contábil.</t>
  </si>
  <si>
    <t>Compreende/Registra a variação patrimonial aumentativa relativa à adoção do valor de mercado ou de consenso entre as partes para bens do ativo imobilizado, quando esse for superior ao valor líquido contábil. Compreende os saldos que não serão excluídos nos demonstrativos consolidados do orçamento fiscal e da seguridade social (OFSS).</t>
  </si>
  <si>
    <t>Compreende a variação patrimonial aumentativa relativa à adoção do valor de mercado ou de consenso entre as partes para ativos intangíveis, quando esse for superior ao valor líquido contábil.</t>
  </si>
  <si>
    <t>Compreende/Registra a variação patrimonial aumentativa relativa à adoção do valor de mercado ou de consenso entre as partes para ativos intangíveis, quando esse for superior ao valor líquido contábil. Compreende os saldos que não serão excluídos nos demonstrativos consolidados do orçamento fiscal e da seguridade social (OFSS).</t>
  </si>
  <si>
    <t>Compreende a variação patrimonial aumentativa relativa à adoção do valor de mercado ou de consenso entre as partes para outros ativos, quando esse for superior ao valor líquido contábil.</t>
  </si>
  <si>
    <t>Compreende/Registra a variação patrimonial aumentativa relativa à adoção do valor de mercado ou de consenso entre as partes para outros ativos, quando esse for superior ao valor líquido contábil. Compreende os saldos que não serão excluídos nos demonstrativos consolidados do orçamento fiscal e da seguridade social (OFSS).</t>
  </si>
  <si>
    <t>GANHOS COM ALIENAÇÃO</t>
  </si>
  <si>
    <t>Compreende o ganho com alienação de ativos, ou seja, quando o valor alienado do ativo e maior que o seu valor contábil, de maneira que a diferença compreende o ganho.</t>
  </si>
  <si>
    <t>GANHOS COM ALIENAÇÃO DE INVESTIMENTOS</t>
  </si>
  <si>
    <t>Compreende o ganho com alienação de investimentos, ou seja, quando o valor alienado do referido ativo e maior que o seu valor contábil, de maneira que a diferença compreende o ganho.</t>
  </si>
  <si>
    <t>GANHOS COM ALIENAÇÃO DE INVESTIMENTOS - CONSOLIDAÇÃO</t>
  </si>
  <si>
    <t>Compreende/Registra o ganho com alienação de investimentos,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</si>
  <si>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INVESTIMENTOS -  INTRA OFSS</t>
  </si>
  <si>
    <t>Compreende o ganho com alienação de investimentos, ou seja, quando o valor alienado do referido ativo e maior que o seu valor contábil, de maneira que a diferença compreende o ganho. Compreende os saldos que serão excluídos nos demonstrativos consolidados do Orçamento Fiscal e da Seguridade Social (OFSS) do mesmo ente.</t>
  </si>
  <si>
    <t>GANHOS COM ALIENAÇÃO DE IMOBILIZADO</t>
  </si>
  <si>
    <t>Compreende o ganho com alienação de ativo imobilizado, ou seja, quando o valor alienado do referido ativo e maior que o seu valor contábil, de maneira que a diferença compreende o ganho.</t>
  </si>
  <si>
    <t>GANHOS COM ALIENAÇÃO DE IMOBILIZADO - CONSOLIDAÇÃO</t>
  </si>
  <si>
    <t>Compreende/Registra o ganho com alienação de ativo imobilizado,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</si>
  <si>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INTANGÍVEIS</t>
  </si>
  <si>
    <t>Compreende o ganho com alienação de ativos intangíveis, ou seja, quando o valor alienado do referido ativo e maior que o seu valor contábil, de maneira que a diferença compreende o ganho.</t>
  </si>
  <si>
    <t>GANHOS COM ALIENAÇÃO DE INTANGÍVEIS - CONSOLIDAÇÃO</t>
  </si>
  <si>
    <t>Compreende/Registra o ganho com alienação de ativos intangíveis,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</si>
  <si>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DEMAIS ATIVOS</t>
  </si>
  <si>
    <t>Compreende o ganho com alienação de demais ativos, não discriminados nas categorias anteriores, incluindo os investimentos do RPPS, quando o valor alienado do referido ativo seja maior que o seu valor contábil, de maneira que a diferença compreenda o ganho.</t>
  </si>
  <si>
    <t>GANHOS COM ALIENAÇÃO DE DEMAIS ATIVOS - CONSOLIDAÇÃO</t>
  </si>
  <si>
    <t>Compreende/Registra o ganho com alienação de demais ativos, não discriminados nas categorias anteriores, incluindo os investimentos do RPPS, quando o valor alienado do referido ativo seja maior que o seu valor contábil, de maneira que a diferença compreenda o ganho. Compreende os saldos que não serão excluídos nos demonstrativos consolidados do orçamento fiscal e da seguridade social (OFSS).</t>
  </si>
  <si>
    <t>GANHOS COM INCORPORAÇÃO DE ATIVOS</t>
  </si>
  <si>
    <t>Compreende a contrapartida da incorporação de novos ativos descobertos, a contrapartida da incorporação de ativos semoventes nascidos, por exemplo.</t>
  </si>
  <si>
    <t>GANHOS COM INCORPORAÇÃO DE ATIVOS POR DESCOBERTAS</t>
  </si>
  <si>
    <t>Compreende os ganhos com a incorporação de novos ativos descobertos, como por exemplo, descoberta de jazidas de recursos naturais.</t>
  </si>
  <si>
    <t>GANHOS COM INCORPORAÇÃO DE ATIVOS POR DESCOBERTAS - CONSOLIDAÇÃO</t>
  </si>
  <si>
    <t>Compreende/Registra os ganhos com a incorporação de novos ativos descobertos, como por exemplo, descoberta de jazidas de recursos naturais. Compreende os saldos que não serão excluídos nos demonstrativos consolidados do orçamento fiscal e da seguridade social (OFSS).</t>
  </si>
  <si>
    <t>GANHOS COM INCORPORAÇÃO DE ATIVOS POR NASCIMENTOS</t>
  </si>
  <si>
    <t>Compreende os ganhos com a incorporação de semoventes nascidos, como por exemplo, nascimento de bovinos e aves.</t>
  </si>
  <si>
    <t>GANHOS COM INCORPORAÇÃO DE ATIVOS POR NASCIMENTOS - CONSOLIDAÇÃO</t>
  </si>
  <si>
    <t>Compreende/Registra os ganhos com a incorporação de semoventes nascidos, como por exemplo, nascimento de bovinos e aves. Compreende os saldos que não serão excluídos nos demonstrativos consolidados do orçamento fiscal e da seguridade social (OFSS).</t>
  </si>
  <si>
    <t>GANHOS COM INCORPORAÇÃO DE ATIVOS APREENDIDOS</t>
  </si>
  <si>
    <t>Compreende os ganhos com a incorporação de ativos apreendidos, como por exemplo, os valores apreendidos associados ao tráfico ilícito de entorpecentes e drogas afins.</t>
  </si>
  <si>
    <t>GANHOS COM INCORPORAÇÃO DE ATIVOS APREENDIDOS - CONSOLIDAÇÃO</t>
  </si>
  <si>
    <t>Compreende/Registra os ganhos com a incorporação de ativos apreendidos, como por exemplo, os valores apreendidos associados ao tráfico ilícito de entorpecentes e drogas afins. Compreende os saldos que não serão excluídos nos demonstrativos consolidados do orçamento fiscal e da seguridade social (OFSS).</t>
  </si>
  <si>
    <t>GANHOS COM INCORPORAÇÃO DE ATIVOS POR PRODUÇÃO</t>
  </si>
  <si>
    <t>Compreende a contrapartida da incorporação de novos ativos por produção como, por exemplo, produção agrícola e laticínia.</t>
  </si>
  <si>
    <t>GANHOS COM INCORPORAÇÃO DE ATIVOS POR PRODUÇÃO - CONSOLIDAÇÃO</t>
  </si>
  <si>
    <t>Compreende/Registra a contrapartida da incorporação de novos ativos por produção como, por exemplo, produção agrícola e laticínia. Compreende os saldos que não serão excluídos nos demonstrativos consolidados do orçamento fiscal e da seguridade social (OFSS).</t>
  </si>
  <si>
    <t>OUTROS GANHOS COM INCORPORAÇÃO DE ATIVOS</t>
  </si>
  <si>
    <t>Compreende a contrapartida da incorporação de outros novos ativos.</t>
  </si>
  <si>
    <t>OUTROS GANHOS COM INCORPORAÇÃO DE ATIVOS - CONSOLIDAÇÃO</t>
  </si>
  <si>
    <t>Compreende/Registra a contrapartida da incorporação de outros novos ativos.  Compreende os saldos que não serão excluídos nos demonstrativos consolidados do orçamento fiscal e da seguridade social (OFSS).</t>
  </si>
  <si>
    <t>OUTROS GANHOS COM INCORPORAÇÃO DE ATIVOS -  INTRA OFSS</t>
  </si>
  <si>
    <t>Registra a contrapartida da incorporação de outros novos ativos. Compreende os saldos que serão excluídos nos demonstrativos consolidados do Orçamento Fiscal e da Seguridade Social (OFSS) do mesmo ente.</t>
  </si>
  <si>
    <t>GANHOS COM DESINCORPORAÇÃO DE PASSIVOS</t>
  </si>
  <si>
    <t>Compreende a contrapartida da desincorporação de passivos, inclusive as baixas de passivo decorrentes do cancelamento de restos a pagar.</t>
  </si>
  <si>
    <t>GANHOS COM DESINCORPORAÇÃO DE PASSIVOS - CONSOLIDAÇÃO</t>
  </si>
  <si>
    <t>Compreende/Registra a contrapartida da desincorporação de passivos, inclusive as baixas de passivo decorrentes do cancelamento de restos a pagar. Compreende os saldos que não serão excluídos nos demonstrativos consolidados do orçamento fiscal e da seguridade social (OFSS).</t>
  </si>
  <si>
    <t>GANHOS COM DESINCORPORAÇÃO DE PASSIVOS -  INTRA OFSS</t>
  </si>
  <si>
    <t>Registra a contrapartida da desincorporação de passivos, inclusive as baixas de passivo decorrentes do cancelamento de restos a pagar. Compreende os saldos que serão excluídos nos demonstrativos consolidados do Orçamento Fiscal e da Seguridade Social (OFSS) do mesmo ente.</t>
  </si>
  <si>
    <t>REVERSÃO DE REDUÇÃO A VALOR RECUPERÁVEL</t>
  </si>
  <si>
    <t>Compreende a reversão de redução a valor recuperável previamente reconhecida como redutora do valor de ativos.</t>
  </si>
  <si>
    <t>REVERSÃO DE REDUÇÃO A VALOR RECUPERÁVEL DE INVESTIMENTOS</t>
  </si>
  <si>
    <t>Compreende a variação patrimonial aumentativa com a reversão de redução a valor recuperável de um investimento.</t>
  </si>
  <si>
    <t>REVERSÃO DE REDUÇÃO A VALOR RECUPERÁVEL DE INVESTIMENTOS - CONSOLIDAÇÃO</t>
  </si>
  <si>
    <t>Compreende/Registra a variação patrimonial aumentativa com a reversão de redução a valor recuperável de um investimento. Compreende os saldos que não serão excluídos nos demonstrativos consolidados do orçamento fiscal e da seguridade social (OFSS).</t>
  </si>
  <si>
    <t>REVERSÃO DE REDUÇÃO A VALOR RECUPERÁVEL DE INVESTIMENTOS - INTRA OFSS</t>
  </si>
  <si>
    <t>Compreende/Registra a variação patrimonial aumentativa com a reversão de redução a valor recuperável de um investimento. Compreende os saldos que serão excluídos nos demonstrativos consolidados do orçamento fiscal e da seguridade social (OFSS) do ente.</t>
  </si>
  <si>
    <t>REVERSÃO DE REDUÇÃO A VALOR RECUPERÁVEL DE INVESTIMENTOS - INTER OFSS - UNIÃO</t>
  </si>
  <si>
    <t>Compreende/Registra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a União.</t>
  </si>
  <si>
    <t>REVERSÃO DE REDUÇÃO A VALOR RECUPERÁVEL DE INVESTIMENTOS - INTER OFSS - ESTADO</t>
  </si>
  <si>
    <t>Compreende/Registra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estado.</t>
  </si>
  <si>
    <t>REVERSÃO DE REDUÇÃO A VALOR RECUPERÁVEL DE INVESTIMENTOS - INTER OFSS - MUNICÍPIO</t>
  </si>
  <si>
    <t>Compreende/Registra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município.</t>
  </si>
  <si>
    <t>REVERSÃO DE REDUÇÃO A VALOR RECUPERÁVEL DE IMOBILIZADO</t>
  </si>
  <si>
    <t>Compreende a variação patrimonial aumentativa com a reversão de redução a valor recuperável de um ativo imobilizado.</t>
  </si>
  <si>
    <t>REVERSÃO DE REDUÇÃO A VALOR RECUPERÁVEL DE IMOBILIZADO - CONSOLIDAÇÃO</t>
  </si>
  <si>
    <t>Compreende/Registra a variação patrimonial aumentativa com a reversão de redução a valor recuperável de um ativo imobilizado. Compreende os saldos que não serão excluídos nos demonstrativos consolidados do orçamento fiscal e da seguridade social (OFSS).</t>
  </si>
  <si>
    <t>REVERSÃO DE REDUÇÃO A VALOR RECUPERÁVEL DE INTANGÍVEIS</t>
  </si>
  <si>
    <t>Compreende a variação patrimonial aumentativa com a reversão de redução a valor recuperável de um ativo intangível.</t>
  </si>
  <si>
    <t>REVERSÃO DE REDUÇÃO A VALOR RECUPERÁVEL DE INTANGÍVEIS - CONSOLIDAÇÃO</t>
  </si>
  <si>
    <t>Compreende/Registra a variação patrimonial aumentativa com a reversão de redução a valor recuperável de um ativo intangível. Compreende os saldos que não serão excluídos nos demonstrativos consolidados do orçamento fiscal e da seguridade social (OFSS).</t>
  </si>
  <si>
    <t>OUTRAS VARIAÇÕES PATRIMONIAIS AUMENTATIVAS</t>
  </si>
  <si>
    <t>Compreende o somatório das demais variações patrimoniais aumentativas não incluídas nos grupos anteriores, tais como: resultado positivo da equivalência patrimonial, dividendos.</t>
  </si>
  <si>
    <t>VARIAÇÃO PATRIMONIAL AUMENTATIVA A CLASSIFICAR</t>
  </si>
  <si>
    <t>Compreende os recursos referentes à variação patrimonial aumentativa recebidas e não classificadas.</t>
  </si>
  <si>
    <t>VARIAÇÃO PATRIMONIAL AUMENTATIVA A CLASSIFICAR - CONSOLIDAÇÃO</t>
  </si>
  <si>
    <t>Compreende/Registra os recursos referentes à variação patrimonial aumentativa recebidas e não classificadas. Compreende os saldos que não serão excluídos nos demonstrativos consolidados do orçamento fiscal e da seguridade social (OFSS).</t>
  </si>
  <si>
    <t>VARIAÇÃO PATRIMONIAL AUMENTATIVA A CLASSIFICAR -  INTRA OFSS</t>
  </si>
  <si>
    <t>Compreende os recursos referentes à variação patrimonial aumentativa recebidas e não classificadas. Compreende os saldos que serão excluídos nos demonstrativos consolidados do Orçamento Fiscal e da Seguridade Social (OFSS) do mesmo ente.</t>
  </si>
  <si>
    <t>VARIAÇÃO PATRIMONIAL AUMENTATIVA A CLASSIFICAR -  INTER OFSS - UNIÃO</t>
  </si>
  <si>
    <t>Compreende os recursos referentes à variação patrimonial aumentativa recebidas e não classificadas.Compreende os saldos que serão excluídos nos demonstrativos consolidados do Orçamento Fiscal e da Seguridade Social (OFSS) de entes públicos distintos, resultantes das transações entre o ente e a União.</t>
  </si>
  <si>
    <t>VARIAÇÃO PATRIMONIAL AUMENTATIVA A CLASSIFICAR -  INTER OFSS - ESTADO</t>
  </si>
  <si>
    <t>Compreende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um estado.</t>
  </si>
  <si>
    <t>VARIAÇÃO PATRIMONIAL AUMENTATIVA A CLASSIFICAR -  INTER OFSS - MUNICÍPIO</t>
  </si>
  <si>
    <t>Compreende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um município.</t>
  </si>
  <si>
    <t>RESULTADO POSITIVO DE PARTICIPAÇÕES</t>
  </si>
  <si>
    <t>Compreende o resultado positivo das participações de caráter permanente no capital social de sociedades investidas.</t>
  </si>
  <si>
    <t>RESULTADO POSITIVO DE EQUIVALÊNCIA PATRIMONIAL</t>
  </si>
  <si>
    <t>Compreende a apropriação do resultado positivo da equivalência patrimonial, oriundo de lucros apurados nas empresas controladas e coligadas, dentre outros.</t>
  </si>
  <si>
    <t>RESULTADO POSITIVO DE EQUIVALÊNCIA PATRIMONIAL - CONSOLIDAÇÃO</t>
  </si>
  <si>
    <t>Compreende/Registra a apropriação do resultado positivo da equivalência patrimonial, oriundo de lucros apurados nas empresas controladas e coligadas, dentre outros.  Compreende os saldos que não serão excluídos nos demonstrativos consolidados do orçamento fiscal e da seguridade social (OFSS).</t>
  </si>
  <si>
    <t>RESULTADO POSITIVO DE EQUIVALÊNCIA PATRIMONIAL - INTRA OFSS</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</si>
  <si>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do ente.</t>
  </si>
  <si>
    <t>RESULTADO POSITIVO DE EQUIVALÊNCIA PATRIMONIAL - INTER OFSS - UNIÃO</t>
  </si>
  <si>
    <t xml:space="preserve">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a União. </t>
  </si>
  <si>
    <t>RESULTADO POSITIVO DE EQUIVALÊNCIA PATRIMONIAL - INTER OFSS - ESTADO</t>
  </si>
  <si>
    <t xml:space="preserve">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estado. </t>
  </si>
  <si>
    <t>RESULTADO POSITIVO DE EQUIVALÊNCIA PATRIMONIAL - INTER OFSS - MUNICÍPIO</t>
  </si>
  <si>
    <t xml:space="preserve">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município. </t>
  </si>
  <si>
    <t>DIVIDENDOS E RENDIMENTOS DE OUTROS INVESTIMENTOS</t>
  </si>
  <si>
    <t>Compreende as variações aumentativas oriundas de lucros apurados em outros investimentos não avaliados pelo método da equivalência patrimonial.</t>
  </si>
  <si>
    <t>DIVIDENDOS E RENDIMENTOS DE OUTROS INVESTIMENTOS - CONSOLIDAÇÃO</t>
  </si>
  <si>
    <t>Compreende/Registra as variações aumentativas oriundas de lucros apurados em outros investimentos não avaliados pelo método da equivalência patrimonial. Compreende os saldos que não serão excluídos nos demonstrativos consolidados do orçamento fiscal e da seguridade social (OFSS).</t>
  </si>
  <si>
    <t>DIVIDENDOS E RENDIMENTOS DE OUTROS INVESTIMENTOS -  INTRA OFSS</t>
  </si>
  <si>
    <t>Registra as variações aumentativas oriundas de lucros apurados em outros investimentos não avaliados pelo método da equivalência patrimonial. Compreende os saldos que serão excluídos nos demonstrativos consolidados do Orçamento Fiscal e da Seguridade Social (OFSS) do mesmo ente.</t>
  </si>
  <si>
    <t>DIVIDENDOS E RENDIMENTOS DE OUTROS INVESTIMENTOS -  INTER OFSS - UNIÃO</t>
  </si>
  <si>
    <t>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a União.</t>
  </si>
  <si>
    <t>DIVIDENDOS E RENDIMENTOS DE OUTROS INVESTIMENTOS -  INTER OFSS - ESTADO</t>
  </si>
  <si>
    <t>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um estado.</t>
  </si>
  <si>
    <t>DIVIDENDOS E RENDIMENTOS DE OUTROS INVESTIMENTOS -  INTER OFSS - MUNICÍPIO</t>
  </si>
  <si>
    <t>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um município.</t>
  </si>
  <si>
    <t xml:space="preserve">Compreende as variações patrimoniais aumentativas do Banco Central do Brasil, na qualidade de autoridade monetária. Conta de uso exclusivo da União. </t>
  </si>
  <si>
    <t>Compreende as variações patrimoniais aumentativas com juros do Banco Central do Brasil, na qualidade de autoridade monetária. Conta de uso exclusivo da União.</t>
  </si>
  <si>
    <t>Compreende/Registra as variações patrimoniais aumentativas com juros do Banco Central do Brasil, na qualidade de autoridade monetária. Conta de uso exclusivo da União. Compreende os saldos que não serão excluídos nos demonstrativos consolidados do orçamento fiscal e da seguridade social (OFSS).</t>
  </si>
  <si>
    <t>Compreende as variações patrimoniais aumentativas com posição de negociação do Banco Central do Brasil, na qualidade de autoridade monetária. Conta de uso exclusivo da União.</t>
  </si>
  <si>
    <t>Compreende/Registra as variações patrimoniais aumentativas com posição de negociação do Banco Central do Brasil, na qualidade de autoridade monetária. Conta de uso exclusivo da União. Compreende os saldos que não serão excluídos nos demonstrativos consolidados do orçamento fiscal e da seguridade social (OFSS).</t>
  </si>
  <si>
    <t>Compreende as variações patrimoniais aumentativas com posição de investimentos do Banco Central do Brasil, na qualidade de autoridade monetária. Conta de uso exclusivo da União.</t>
  </si>
  <si>
    <t xml:space="preserve">Compreende/Registra as variações patrimoniais aumentativas com posição de investimentos do Banco Central do Brasil, na qualidade de autoridade monetária. Conta de uso exclusivo da União. Compreende os saldos que não serão excluídos nos demonstrativos consolidados do orçamento fiscal e da seguridade social (OFSS). </t>
  </si>
  <si>
    <t>Compreende as variações patrimoniais aumentativas com correção cambial do Banco Central do Brasil, na qualidade de autoridade monetária. Conta de uso exclusivo da União.</t>
  </si>
  <si>
    <t>Compreende/Registra as variações patrimoniais aumentativas com correção cambial do Banco Central do Brasil, na qualidade de autoridade monetária. Conta de uso exclusivo da União. Compreende os saldos que não serão excluídos nos demonstrativos consolidados do orçamento fiscal e da seguridade social (OFSS).</t>
  </si>
  <si>
    <t>Compreende as demais variações patrimoniais aumentativas do Banco Central do Brasil, na qualidade de autoridade monetária, não especificadas anteriormente. Conta de uso exclusivo da União.</t>
  </si>
  <si>
    <t>Compreende/Registra as demais variações patrimoniais aumentativas do Banco Central do Brasil, na qualidade de autoridade monetária, não especificadas anteriormente. Conta de uso exclusivo da União. Compreende os saldos que não serão excluídos nos demonstrativos consolidados do orçamento fiscal e da seguridade social (OFSS).</t>
  </si>
  <si>
    <t>Compreende a variação patrimonial aumentativa com o recebimento de subvenções econômicas, a qualquer título, autorizadas em leis específicas, tais como: ajuda financeira a entidades privadas com fins lucrativos; e, ainda, outras operações com características semelhantes.</t>
  </si>
  <si>
    <t>Compreende a variação patrimonial aumentativa com o recebimento de subvenções econômicas, a qualquer título, autorizadas em leis específicas, tais como: ajuda financeira a entidades privadas com fins lucrativos; e, ainda, outras operações com características semelhantes.Compreende os saldos que não serão excluídos nos demonstrativos consolidados do orçamento fiscal e da seguridade social (OFSS)</t>
  </si>
  <si>
    <t>Compreende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do mesmo ente.</t>
  </si>
  <si>
    <t>Compreende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a União.</t>
  </si>
  <si>
    <t>Compreende a variação patrimonial aumentativa com o recebimento de subvenções econômicas, a qualquer título, autorizados em leis específicas, tais como: ajuda financeira a entidades privadas com fins lucrativos; e, ainda, outras operações com características semelhantes.Compreende os saldos que serão excluídos nos demonstrativos consolidados do Orçamento Fiscal e da Seguridade Social (OFSS) de entes públicos distintos, resultantes das transações entre o ente e um estado.</t>
  </si>
  <si>
    <t>Compreende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um município..</t>
  </si>
  <si>
    <t>REVERSÃO DE PROVISÕES E AJUSTES DE PERDAS</t>
  </si>
  <si>
    <t>Compreende as variações patrimoniais aumentativas provenientes de reversões de provisões e ajustes de perdas.</t>
  </si>
  <si>
    <t>REVERSÃO DE PROVISÕES</t>
  </si>
  <si>
    <t xml:space="preserve">Compreende as variações patrimoniais aumentativas provenientes de reversões de provisões. </t>
  </si>
  <si>
    <t>REVERSÃO DE PROVISÕES – CONSOLIDAÇÃO</t>
  </si>
  <si>
    <t>Compreende/Registra as variações patrimoniais aumentativas provenientes de reversões de provisões. Compreende os saldos que não serão excluídos nos demonstrativos consolidados do orçamento fiscal e da seguridade social (OFSS).</t>
  </si>
  <si>
    <t>REVERSÃO DE PROVISÕES –  INTRA OFSS</t>
  </si>
  <si>
    <t>Registra as variações patrimoniais aumentativas provenientes de reversões de provisões. Compreende os saldos que serão excluídos nos demonstrativos consolidados do Orçamento Fiscal e da Seguridade Social (OFSS) do mesmo ente.</t>
  </si>
  <si>
    <t>REVERSÃO DE PROVISÕES – INTER OFSS - UNIÃO</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</si>
  <si>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a União.</t>
  </si>
  <si>
    <t>REVERSÃO DE PROVISÕES – INTER OFSS - ESTADOS</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</si>
  <si>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estado.</t>
  </si>
  <si>
    <t>REVERSÃO DE PROVISÕES – INTER OFSS - MUNICÍPIOS</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</si>
  <si>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município.</t>
  </si>
  <si>
    <t>REVERSÃO DE AJUSTES DE PERDAS</t>
  </si>
  <si>
    <t xml:space="preserve">Compreende as variações patrimoniais aumentativas provenientes de reversões de ajustes de perdas. </t>
  </si>
  <si>
    <t>REVERSÃO DE AJUSTES DE PERDAS – CONSOLIDAÇÃO</t>
  </si>
  <si>
    <t>Compreende/Registra as variações patrimoniais aumentativas provenientes de reversões de ajustes de perdas. Compreende os saldos que não serão excluídos nos demonstrativos consolidados do orçamento fiscal e da seguridade social (OFSS).</t>
  </si>
  <si>
    <t xml:space="preserve">REVERSÃO DE AJUSTES DE PERDAS - INTRA OFSS </t>
  </si>
  <si>
    <t>Compreende/Registra as variações patrimoniais aumentativas provenientes de reversões de ajustes de perdas. Compreende os saldos que serão excluídos nos demonstrativos consolidados do orçamento fiscal e da seguridade social (OFSS) do ente.</t>
  </si>
  <si>
    <t>REVERSÃO DE AJUSTES DE PERDAS –INTER OFSS – UNIÃO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</si>
  <si>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a União.</t>
  </si>
  <si>
    <t>REVERSÃO DE AJUSTES DE PERDAS –INTER OFSS – ESTADO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</si>
  <si>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Estado.</t>
  </si>
  <si>
    <t>REVERSÃO DE AJUSTES DE PERDAS –INTER OFSS - MUNICÍPIO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</si>
  <si>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Município.</t>
  </si>
  <si>
    <t>DIVERSAS VARIAÇÕES PATRIMONIAIS AUMENTATIVAS</t>
  </si>
  <si>
    <t>Compreende outras variações patrimoniais aumentativas não classificadas em itens específicos.</t>
  </si>
  <si>
    <t>Compreende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</si>
  <si>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</si>
  <si>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</si>
  <si>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</si>
  <si>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</si>
  <si>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</si>
  <si>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</si>
  <si>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</si>
  <si>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</si>
  <si>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VARIAÇÃO PATRIMONIAL AUMENTATIVA COM BONIFICAÇÕES</t>
  </si>
  <si>
    <t>Compreende as variações patrimoniais aumentativas provenientes de bonificações recebidas nas aquisições de mercadorias.</t>
  </si>
  <si>
    <t>VARIAÇÃO PATRIMONIAL AUMENTATIVA COM BONIFICAÇÕES - CONSOLIDAÇÃO</t>
  </si>
  <si>
    <t>Compreende/Registra as variações patrimoniais aumentativas provenientes de bonificações recebidas nas aquisições de mercadorias. Compreende os saldos que não serão excluídos nos demonstrativos consolidados do orçamento fiscal e da seguridade social (OFSS).</t>
  </si>
  <si>
    <t>VARIAÇÃO PATRIMONIAL AUMENTATIVA COM BONIFICAÇÕES -  INTRA OFSS</t>
  </si>
  <si>
    <t>Registra as variações patrimoniais aumentativas provenientes de bonificações recebidas nas aquisições de mercadorias.Compreende os saldos que serão excluídos nos demonstrativos consolidados do Orçamento Fiscal e da Seguridade Social (OFSS) do mesmo ente.</t>
  </si>
  <si>
    <t>VARIAÇÃO PATRIMONIAL AUMENTATIVA COM BONIFICAÇÕES -  INTER OFSS - UNIÃO</t>
  </si>
  <si>
    <t>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a União.</t>
  </si>
  <si>
    <t>VARIAÇÃO PATRIMONIAL AUMENTATIVA COM BONIFICAÇÕES -  INTER OFSS - ESTADO</t>
  </si>
  <si>
    <t>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um estado.</t>
  </si>
  <si>
    <t>VARIAÇÃO PATRIMONIAL AUMENTATIVA COM BONIFICAÇÕES -  INTER OFSS - MUNICÍPIO</t>
  </si>
  <si>
    <t>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um município.</t>
  </si>
  <si>
    <t>AMORTIZAÇÃO DE DESÁGIO EM INVESTIMENTOS</t>
  </si>
  <si>
    <t>Compreende as variações patrimoniais aumentativas provenientes de amortização de deságio em investimentos.</t>
  </si>
  <si>
    <t>AMORTIZAÇÃO DE DESÁGIO EM INVESTIMENTOS - CONSOLIDAÇÃO</t>
  </si>
  <si>
    <t>Compreende/Registra as variações patrimoniais aumentativas provenientes de amortização de deságio em investimentos. Compreende os saldos que não serão excluídos nos demonstrativos consolidados do orçamento fiscal e da seguridade social (OFSS).</t>
  </si>
  <si>
    <t>AMORTIZAÇÃO DE DESÁGIO EM INVESTIMENTOS - INTRA OFSS</t>
  </si>
  <si>
    <t>Compreende/Registra as variações patrimoniais aumentativas provenientes de amortização de deságio em investimentos.  Compreende os saldos que serão excluídos nos demonstrativos consolidados do orçamento fiscal e da seguridade social (OFSS) do ente.</t>
  </si>
  <si>
    <t>AMORTIZAÇÃO DE DESÁGIO EM INVESTIMENTOS - INTER OFSS - UNIÃO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</si>
  <si>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a União.</t>
  </si>
  <si>
    <t>AMORTIZAÇÃO DE DESÁGIO EM INVESTIMENTOS - INTER OFSS - ESTADO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</si>
  <si>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um estado.</t>
  </si>
  <si>
    <t>AMORTIZAÇÃO DE DESÁGIO EM INVESTIMENTOS - INTER OFSS - MUNICÍPIO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</si>
  <si>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município.</t>
  </si>
  <si>
    <t>Compreende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</si>
  <si>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 Compreende os saldos que não serão excluídos nos demonstrativos consolidados do orçamento fiscal e da seguridade social (OFSS).</t>
  </si>
  <si>
    <t>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 Compreende os saldos que serão excluídos nos demonstrativos consolidados do Orçamento Fiscal e da Seguridade Social (OFSS) do mesmo ente.</t>
  </si>
  <si>
    <t>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 Compreende os saldos que serão excluídos nos demonstrativos consolidados do Orçamento Fiscal e da Seguridade Social (OFSS) de entes públicos distintos, resultantes das transações entre o ente e a União.</t>
  </si>
  <si>
    <t>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 Compreende os saldos que serão excluídos nos demonstrativos consolidados do Orçamento Fiscal e da Seguridade Social (OFSS) de entes públicos distintos, resultantes das transações entre o ente e um estado.</t>
  </si>
  <si>
    <t>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 Compreende os saldos que serão excluídos nos demonstrativos consolidados do Orçamento Fiscal e da Seguridade Social (OFSS) de entes públicos distintos, resultantes das transações entre o ente e um município.</t>
  </si>
  <si>
    <t>INDENIZAÇÕES, RESTITUIÇÕES E RESSARCIMENTOS</t>
  </si>
  <si>
    <t>Compreende as variações patrimoniais aumentativas provenientes de indenizações, restituições ou ressarcimentos diversos.</t>
  </si>
  <si>
    <t>INDENIZAÇÕES, RESTITUIÇÕES E RESSARCIMENTOS - CONSOLIDAÇÃO</t>
  </si>
  <si>
    <t>Compreende as variações patrimoniais aumentativas provenientes de indenizações, restituições ou ressarcimentos diversos. Compreende os saldos que não serão excluídos nos demonstrativos consolidados do orçamento fiscal e da seguridade social (OFSS).</t>
  </si>
  <si>
    <t>INDENIZAÇÕES E RESTITUIÇÕES -  INTRA OFSS</t>
  </si>
  <si>
    <t>Compreende as variações patrimoniais aumentativas provenientes de indenizações,  restituições ou ressarcimentos diversos. Compreende os saldos que serão excluídos nos demonstrativos consolidados do Orçamento Fiscal e da Seguridade Social (OFSS) do mesmo ente.</t>
  </si>
  <si>
    <t>INDENIZAÇÕES E RESTITUIÇÕES -  INTER OFSS - UNIÃO</t>
  </si>
  <si>
    <t>Compreende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a União.</t>
  </si>
  <si>
    <t>INDENIZAÇÕES E RESTITUIÇÕES -  INTER OFSS - ESTADO</t>
  </si>
  <si>
    <t>Compreende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um estado.</t>
  </si>
  <si>
    <t>INDENIZAÇÕES E RESTITUIÇÕES -  INTER OFSS - MUNICÍPIO</t>
  </si>
  <si>
    <t>Compreende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um município.</t>
  </si>
  <si>
    <t>VPA DECORRENTE ALIENAÇÃO BENS APREENDIDOS</t>
  </si>
  <si>
    <t>Compreende o somatório das variações patrimoniais aumentativas geradas pela alienação de mercadorias, objeto da pena de perdimento. O produto da arrecadação tem a seguinte destinação: 60% ao fundo especial de desenvolvimento e aperfeiçoamento das atividades de fiscalização - fundão e 40% ao fundo nacional de assistência social - Ministério da Previdência e Assistência Social ao fundo nacional antidroga - FUNAD, para aplicação conforme legislação em vigor, quando da apreensão de bens, direitos e valores objeto do crime de trafico ilícito de substancias entorpecentes ou drogas afins. (lei 6368 de 21/10/76, lei 7460 de 19/12/86 e lei 9804 de 30/06/99)</t>
  </si>
  <si>
    <t>VPA DECORRENTE ALIENAÇÃO BENS APREENDIDOS - CONSOLIDAÇÃO</t>
  </si>
  <si>
    <t>Compreende o somatório das variações patrimoniais aumentativas geradas pela alienação de mercadorias, objeto da pena de perdimento. O produto da arrecadação tem a seguinte destinação: 60% ao fundo especial de desenvolvimento e aperfeiçoamento das atividades de fiscalização - fundão e 40% ao fundo nacional de assistência social - Ministério da Previdência e Assistência Social ao fundo nacional antidroga - FUNAD, para aplicação conforme legislação em vigor, quando da apreensão de bens, direitos e valores objeto do crime de trafico ilícito de substancias entorpecentes ou drogas afins. (lei 6368 de 21/10/76, lei 7460 de 19/12/86 e lei 9804 de 30/06/99). Compreende os saldos que não serão excluídos nos demonstrativos consolidados do orçamento fiscal e da seguridade social (OFSS).</t>
  </si>
  <si>
    <t>VARIAÇÕES PATRIMONIAIS AUMENTATIVAS DECORRENTES DE FATOS GERADORES DIVERSOS</t>
  </si>
  <si>
    <t>Compreende as variações patrimoniais aumentativas decorrentes de fatos geradores diversos.</t>
  </si>
  <si>
    <t>VARIAÇÕES PATRIMONIAIS AUMENTATIVAS DECORRENTES DE FATOS GERADORES DIVERSOS - CONSOLIDAÇÃO</t>
  </si>
  <si>
    <t>Compreende/Registra as variações patrimoniais aumentativas decorrentes de fatos geradores diversos. Compreende os saldos que não serão excluídos nos demonstrativos consolidados do orçamento fiscal e da seguridade social (OFSS).</t>
  </si>
  <si>
    <t>VARIAÇÕES PATRIMONIAIS AUMENTATIVAS DECORRENTES DE FATOS GERADORES DIVERSOS -  INTRA OFSS</t>
  </si>
  <si>
    <t>Registra as variações patrimoniais aumentativas decorrentes de fatos geradores diversos.Compreende os saldos que serão excluídos nos demonstrativos consolidados do Orçamento Fiscal e da Seguridade Social (OFSS) do mesmo ente.</t>
  </si>
  <si>
    <t>VARIAÇÕES PATRIMONIAIS AUMENTATIVAS DECORRENTES DE FATOS GERADORES DIVERSOS -  INTER OFSS - UNIÃO</t>
  </si>
  <si>
    <t>Registra as variações patrimoniais aumentativas decorrentes de fatos geradores diversos.Compreende os saldos que serão excluídos nos demonstrativos consolidados do Orçamento Fiscal e da Seguridade Social (OFSS) de entes públicos distintos, resultantes das transações entre o ente e a União.</t>
  </si>
  <si>
    <t>VARIAÇÕES PATRIMONIAIS AUMENTATIVAS DECORRENTES DE FATOS GERADORES DIVERSOS -  INTER OFSS - ESTADO</t>
  </si>
  <si>
    <t>Registra as variações patrimoniais aumentativas decorrentes de fatos geradores diversos.Compreende os saldos que serão excluídos nos demonstrativos consolidados do Orçamento Fiscal e da Seguridade Social (OFSS) de entes públicos distintos, resultantes das transações entre o ente e um estado.</t>
  </si>
  <si>
    <t>VARIAÇÕES PATRIMONIAIS AUMENTATIVAS DECORRENTES DE FATOS GERADORES DIVERSOS -  INTER OFSS - MUNICÍPIO</t>
  </si>
  <si>
    <t>Registra as variações patrimoniais aumentativas decorrentes de fatos geradores diversos.Compreende os saldos que serão excluídos nos demonstrativos consolidados do Orçamento Fiscal e da Seguridade Social (OFSS) de entes públicos distintos, resultantes das transações entre o ente e um município.</t>
  </si>
  <si>
    <t>CONTROLES DA APROVAÇÃO DO PLANEJAMENTO E ORÇAMENTO</t>
  </si>
  <si>
    <t>Compreende as contas com função de registrar os atos e fatos relacionados à aprovação do plano plurianual, do projeto da lei orçamentária anual e do orçamento.</t>
  </si>
  <si>
    <t>PLANEJAMENTO APROVADO</t>
  </si>
  <si>
    <t>Compreende o somatório dos valores monetários previstos para execução dos programas e ações (projetos, atividades e operações especiais) estabelecidos no plano plurianual e projeto de lei orçamentária anual.</t>
  </si>
  <si>
    <t>PPA - APROVADO</t>
  </si>
  <si>
    <t>Compreende o somatório dos valores monetários previstos para a execução dos programas e ações (projetos, atividades e operações especiais) estabelecidos no plano plurianual.</t>
  </si>
  <si>
    <t>PLOA</t>
  </si>
  <si>
    <t>Compreende o somatório dos valores monetários previstos para a execução dos programas e ações (projetos, atividades e operações especiais) estabelecidos no projeto de lei orçamentária anual.</t>
  </si>
  <si>
    <t>ORÇAMENTO APROVADO</t>
  </si>
  <si>
    <t>Compreende o somatório dos valores relativos à previsão da receita, fixação da despesa e suas alterações na lei orçamentária anual durante o exercício financeiro.</t>
  </si>
  <si>
    <t>PREVISÃO DA RECEITA</t>
  </si>
  <si>
    <t>Compreende o somatório dos valores relativos à previsão da receita pública aprovada pela lei orçamentária anual e suas alterações.</t>
  </si>
  <si>
    <t>PREVISÃO INICIAL DA RECEITA</t>
  </si>
  <si>
    <t>Compreende o valor da receita previsão inicial da receita aprovado na LOA.</t>
  </si>
  <si>
    <t>ALTERAÇÃO DA PREVISÃO DA RECEITA</t>
  </si>
  <si>
    <t xml:space="preserve">Compreende as alterações na previsão inicial da receita na lei orçamentária. </t>
  </si>
  <si>
    <t>PREVISÃO ADICIONAL DA RECEITA</t>
  </si>
  <si>
    <t>Compreende/Registra o valor adicional da receita para abertura de créditos adicionais.</t>
  </si>
  <si>
    <t>(-) ANULAÇÃO DA PREVISÃO DA RECEITA</t>
  </si>
  <si>
    <t>Compreende/Registra o valor da anulação da receita prevista no orçamento, na gestão fundos e nas administrações direta e indireta.</t>
  </si>
  <si>
    <t>FIXAÇÃO DA DESPESA</t>
  </si>
  <si>
    <t>Compreende o somatório dos valores relativos à fixação da despesa pública aprovada pela lei orçamentária e suas alterações.</t>
  </si>
  <si>
    <t>DOTAÇÃO ORÇAMENTÁRIA</t>
  </si>
  <si>
    <t>Compreende o somatório dos valores monetários da dotação orçamentária inicial, adicional e seus cancelamentos.</t>
  </si>
  <si>
    <t>DOTAÇÃO INICIAL</t>
  </si>
  <si>
    <t>Compreende a dotação inicial autorizada na lei orçamentária anual.</t>
  </si>
  <si>
    <t>DOTAÇÃO ADICIONAL POR TIPO DE CREDITO</t>
  </si>
  <si>
    <t>Compreende o somatório dos valores monetários da dotação orçamentária decorrentes da abertura de créditos adicionais e seus cancelamentos.</t>
  </si>
  <si>
    <t>CREDITO ADICIONAL – SUPLEMENTAR</t>
  </si>
  <si>
    <t>Registra o somatório dos valores relativos aos créditos adicionais suplementares com vista ao reforço da dotação orçamentária constante da lei orçamentária.</t>
  </si>
  <si>
    <t>CREDITO ADICIONAL - ESPECIAL</t>
  </si>
  <si>
    <t>Compreende o somatório dos valores dos créditos adicionais especiais destinados a atender programas não contemplados na lei orçamentária anual.</t>
  </si>
  <si>
    <t>CRÉDITOS ESPECIAIS ABERTOS</t>
  </si>
  <si>
    <t>Registra os valores referentes à abertura de créditos especiais autorizados em lei especifica.</t>
  </si>
  <si>
    <t>CRÉDITOS ESPECIAIS REABERTOS</t>
  </si>
  <si>
    <t>Registra os valores referentes à reabertura de créditos especiais cujo ato de autorização foi promulgado nos últimos quatro meses do exercício anterior.</t>
  </si>
  <si>
    <t>CRÉDITOS ESPECIAIS REABERTOS - SUPLEMENTAÇÃO</t>
  </si>
  <si>
    <t>Registra os valores referentes à suplementação de créditos especiais reabertos nos termos do § 2º do art. 167 da C.F./88.</t>
  </si>
  <si>
    <t>CREDITO ADICIONAL – EXTRAORDINÁRIO</t>
  </si>
  <si>
    <t>Compreende o somatório dos valores referentes à abertura de créditos adicionais extraordinários destinados a despesas imprevisíveis e urgentes como as decorrentes de guerra, comoção interna ou calamidade pública.</t>
  </si>
  <si>
    <t>CRÉDITOS EXTRAORDINÁRIOS ABERTOS</t>
  </si>
  <si>
    <t>Registra os valores referentes aos créditos extraordinários abertos por decreto do poder executivo.</t>
  </si>
  <si>
    <t>CRÉDITOS EXTRAORDINÁRIOS REABERTOS</t>
  </si>
  <si>
    <t>Registra os valores referentes à reabertura de créditos extraordinários cujo ato de autorização foi promulgado nos últimos quatro meses do exercício anterior.</t>
  </si>
  <si>
    <t>CRÉDITOS EXTRAORDINÁRIOS REABERTOS - SUPLEMENTAÇÃO</t>
  </si>
  <si>
    <t>Registra os valores referentes à suplementação de créditos extraordinários reabertos nos termos do § 2º do art. 168 da C.F./88.</t>
  </si>
  <si>
    <t>DOTAÇÃO ADICIONAL POR FONTE</t>
  </si>
  <si>
    <t> Compreende o somatório dos valores da dotação adicional por fonte de recursos.</t>
  </si>
  <si>
    <t>SUPERAVIT FINANCEIRO DE EXERCICIO ANTERIOR</t>
  </si>
  <si>
    <t>Registra os valores pertinentes aos créditos adicionais abertos cuja origem de recursos seja superávit financeiro apurado no balanço patrimonial do exercício anterior.</t>
  </si>
  <si>
    <t xml:space="preserve">EXCESSO DE ARRECADACAO  </t>
  </si>
  <si>
    <t>Registra os valores pertinentes aos créditos adicionais abertos cuja origem de recursos seja excesso de arrecadação.</t>
  </si>
  <si>
    <t>ANULACAO DE DOTACAO</t>
  </si>
  <si>
    <t>Registra os valores pertinentes aos créditos adicionais abertos cuja origem de recursos seja a anulação parcial ou total de dotações orçamentárias ou créditos adicionais, autorizados em lei.</t>
  </si>
  <si>
    <t>OPERACOES DE CREDITO</t>
  </si>
  <si>
    <t>Registra os valores pertinentes aos créditos adicionais abertos cuja origem de recursos seja operações de credito autorizadas.</t>
  </si>
  <si>
    <t>RESERVA DE CONTINGENCIA</t>
  </si>
  <si>
    <t>Registra os valores pertinentes aos créditos adicionais abertos cuja origem de recursos seja a reserva de contingencia.</t>
  </si>
  <si>
    <t>DOTACAO TRANSFERIDA</t>
  </si>
  <si>
    <t>Registra os valores de alterações da lei orçamentaria com controle por origem de credito.</t>
  </si>
  <si>
    <t>RECURSOS SEM DESPESAS CORRESPONDENTES</t>
  </si>
  <si>
    <t>Registra os valores pertinentes aos créditos adicionais abertos cuja origem de recursos seja os recursos que, em decorrência de veto, emenda ou rejeição do projeto de lei orçamentária anual, ficarem sem despesas correspondentes.</t>
  </si>
  <si>
    <t>(-) CANCELAMENTO DE DOTACOES</t>
  </si>
  <si>
    <t>Registra o cancelamento / remanejamento de dotações para abertura de créditos adicionais.</t>
  </si>
  <si>
    <t>VALOR GLOBAL DA DOTACAO ADICIONAL POR FONTE</t>
  </si>
  <si>
    <t>Registra o valor da contrapartida dos lançamentos das dotações adicionais por origem de credito.</t>
  </si>
  <si>
    <t>CANCELAMENTO/REMANEJAMENTO DE DOTAÇÃO</t>
  </si>
  <si>
    <t>Compreende/Registra o somatório dos valores relativos aos créditos inicial, suplementar, especial e extraordinário cancelados ou remanejados, em casos regularmente previstos.</t>
  </si>
  <si>
    <t>MOVIMENTAÇÃO DE CRÉDITOS RECEBIDOS</t>
  </si>
  <si>
    <t>Compreende o somatório dos valores dos recebimentos de créditos orçamentários através de destaque, provisão ou por fusão, cisão ou extinção de unidades.</t>
  </si>
  <si>
    <t>DESCENTRALIZAÇÃO INTERNA DE CRÉDITOS - PROVISÃO</t>
  </si>
  <si>
    <t>Compreende/Registra os valores dos créditos descentralizados das unidades orçamentárias para as unidades administrativas sob sua jurisdição ou entre estas, no âmbito do próprio ministério, secretaria ou órgão equivalente, recebidos ao longo do exercício.</t>
  </si>
  <si>
    <t>DESCENTRALIZAÇÃO EXTERNA DE CRÉDITOS - DESTAQUE</t>
  </si>
  <si>
    <t>Compreende/Registra a descentralização do credito inicial ou adicional recebido de unidades ou órgãos pertencentes a ministérios, secretarias e órgãos equivalentes distintos ou entre estes e entidades da administração indireta.</t>
  </si>
  <si>
    <t>OUTRAS DESCENTRALIZAÇÕES DE CRÉDITOS</t>
  </si>
  <si>
    <t>Compreende/Registra as movimentações de créditos recebidos por cisão, fusão, extinção, compensação e outras transações.</t>
  </si>
  <si>
    <t>DETALHAMENTO DE CREDITO</t>
  </si>
  <si>
    <t>Compreende o somatório relativos às dotações detalhadas relativas a cada ação orçamentária (projeto, atividade ou operações especiais).</t>
  </si>
  <si>
    <t>OUTROS CONTROLES DA DESPESA ORÇAMENTÁRIA</t>
  </si>
  <si>
    <t>Compreende o somatório dos valores das despesas pré-empenhadas e empenhadas por detalhamento específico.</t>
  </si>
  <si>
    <t>INSCRIÇÃO DE RESTOS A PAGAR</t>
  </si>
  <si>
    <t>Compreende o somatório relativo ao valor da inscrição das despesas empenhadas e não pagas.</t>
  </si>
  <si>
    <t>INSCRIÇÃO DE RP NÃO PROCESSADOS</t>
  </si>
  <si>
    <t>Compreende o somatório dos valores inscritos em restos a pagar não-processados relativos às despesas empenhadas e não liquidadas.</t>
  </si>
  <si>
    <t>RP NÃO PROCESSADOS INSCRITOS</t>
  </si>
  <si>
    <t>Compreende os valores inscritos em restos a pagar não-processados relativos às despesas empenhadas e não liquidadas até o último dia do exercício financeiro.</t>
  </si>
  <si>
    <t>RP NÃO PROCESSADOS - EXERCÍCIOS ANTERIORES</t>
  </si>
  <si>
    <t>Compreende o valor de restos a pagar não processados relativo a exercícios anteriores que não foram cancelados porque tiveram seu prazo de validade prorrogado.</t>
  </si>
  <si>
    <t>RP NÃO PROCESSADOS RESTABELECIDOS</t>
  </si>
  <si>
    <t>Compreende o valor por restabelecimento de empenho de restos a pagar já cancelados em exercícios anteriores com base em ato normativo específico.</t>
  </si>
  <si>
    <t>RP NÃO PROCESSADOS RECEBIDOS POR TRANSFERÊNCIA</t>
  </si>
  <si>
    <t>Compreende o valor da transferência de restos a pagar não processados decorrente de transformação, cisão, fusão e extinção de órgãos ou UG.</t>
  </si>
  <si>
    <t>RP NÃO PROCESSADOS - INSCRIÇÃO NO EXERCÍCIO</t>
  </si>
  <si>
    <t>Compreende o valor das despesas empenhadas inscritas no exercício como restos a pagar não processados, a ser transferido no exercício seguinte para a conta 531100000.</t>
  </si>
  <si>
    <t>INSCRIÇÃO DE RP PROCESSADOS</t>
  </si>
  <si>
    <t>Compreende o somatório dos valores inscritos em restos a pagar processados.</t>
  </si>
  <si>
    <t>RP PROCESSADOS - INSCRITOS</t>
  </si>
  <si>
    <t>Compreende o somatório dos valores inscritos em restos a pagar processados relativos às despesas empenhadas, liquidadas e não pagas no exercício financeiro em que foi empenhado.</t>
  </si>
  <si>
    <t>RP PROCESSADOS - EXERCÍCIOS ANTERIORES</t>
  </si>
  <si>
    <t>Compreende os valores de restos a pagar processados relativos às despesas empenhadas, liquidadas e não pagas no exercício financeiro subsequente.</t>
  </si>
  <si>
    <t>RP PROCESSADOS RECEBIDOS POR TRANSFERÊNCIA</t>
  </si>
  <si>
    <t>Compreende o valor da transferência de restos a pagar processados decorrente de transformação, cisão, fusão e extinção de órgãos ou UG.</t>
  </si>
  <si>
    <t>RP PROCESSADOS - INSCRIÇÃO NO EXERCÍCIO</t>
  </si>
  <si>
    <t>Compreende o valor das despesas empenhadas inscritas no exercício como restos a pagar processados, a ser transferido no exercício seguinte para a conta 532100000.</t>
  </si>
  <si>
    <t>CONTROLES DA EXECUÇÃO DO PLANEJAMENTO E ORÇAMENTO</t>
  </si>
  <si>
    <t>Compreende as contas com função de registra os atos e fatos relacionados à execução orçamentária.</t>
  </si>
  <si>
    <t>EXECUÇÃO DO PLANEJAMENTO</t>
  </si>
  <si>
    <t>Compreende o somatório dos valores monetários relativos à execução dos programas e ações (projetos, atividades e operações especiais) estabelecidos no plano plurianual e projeto de lei orçamentária anual.</t>
  </si>
  <si>
    <t>EXECUÇÃO DO PPA</t>
  </si>
  <si>
    <t>Compreende o somatório dos valores monetários relativos à execução dos programas e ações (projetos, atividades e operações especiais) estabelecidos no plano plurianual.</t>
  </si>
  <si>
    <t>EXECUÇÃO DO PLOA</t>
  </si>
  <si>
    <t>Compreende o somatório dos valores monetários de receitas e despesas previstos no projeto de lei orçamentária durante as suas fases de tramitação.</t>
  </si>
  <si>
    <t>EXECUÇÃO DO ORÇAMENTO</t>
  </si>
  <si>
    <t>Compreende o somatório dos valores relativos à realização da receita, execução da despesa e suas alterações no orçamento geral da União durante o exercício financeiro.</t>
  </si>
  <si>
    <t>EXECUÇÃO DA RECEITA</t>
  </si>
  <si>
    <t>Compreende o somatório dos valores relativos à realização da receita pública aprovada pela lei orçamentária anual e suas alterações.</t>
  </si>
  <si>
    <t>RECEITA A REALIZAR</t>
  </si>
  <si>
    <t>Compreende o somatório dos valores relativos à receita pública aprovada pela lei orçamentária anual e suas alterações, detalhada por natureza da receita.</t>
  </si>
  <si>
    <t>RECEITA REALIZADA</t>
  </si>
  <si>
    <t>Compreende o somatório dos valores relativos às receitas realizadas, detalhada por natureza de receita.</t>
  </si>
  <si>
    <t>(-) DEDUÇÕES DA RECEITA ORÇAMENTÁRIA</t>
  </si>
  <si>
    <t>Compreende o somatório dos valores relativos às deduções de receitas realizadas (devoluções, restituições e outras), detalhada por natureza de receita.</t>
  </si>
  <si>
    <t>CORREÇÃO DE DIFERENÇAS RESULTANTES DE VARIAÇÃO CAMBIAL</t>
  </si>
  <si>
    <t>Compreende valor para equilíbrio dos saldos das contas, quando estes apresentarem desequilíbrio decorrente de variação cambial. Conta de uso exclusivo pela União.</t>
  </si>
  <si>
    <t>EXECUÇÃO DA DESPESA</t>
  </si>
  <si>
    <t>Compreende o somatório da disponibilidade de credito orçamentário e da execução da despesa em suas diversas etapas.</t>
  </si>
  <si>
    <t>DISPONIBILIDADES DE CREDITO</t>
  </si>
  <si>
    <t>Compreende o somatório da disponibilidade de credito orçamentário e suas alterações.</t>
  </si>
  <si>
    <t>CREDITO DISPONÍVEL</t>
  </si>
  <si>
    <t>Compreende/Registra o valor da disponibilidade de credito referente à dotação inicial e adicional aprovada na LOA ou lei especifica ou antecipada pela lei de diretrizes orçamentárias - LDO.</t>
  </si>
  <si>
    <t>CREDITO INDISPONÍVEL</t>
  </si>
  <si>
    <t>Compreende o valor da indisponibilidade de credito orçamentário pelo seu contingenciamento ou liberação pendentes de autorização legislativa.</t>
  </si>
  <si>
    <t>CREDITO UTILIZADO</t>
  </si>
  <si>
    <t>Compreende o somatório dos valores referentes aos créditos orçamentários empenhados.</t>
  </si>
  <si>
    <t>CREDITO EMPENHADO A LIQUIDAR</t>
  </si>
  <si>
    <t>Registra o valor da despesa empenhada a ser liquidada</t>
  </si>
  <si>
    <t>CREDITO EMPENHADO EM LIQUIDAÇÃO</t>
  </si>
  <si>
    <t>Registra o valor da despesa cujo fato gerador já ocorreu, mas que ainda não foram conferidos o objeto, e o valor, ou seja, não houve a liquidação.</t>
  </si>
  <si>
    <t>CREDITO EMPENHADO LIQUIDADO A PAGAR</t>
  </si>
  <si>
    <t>Registra o valor da apropriação das despesas empenhadas com posterior verificação de sua regularidade por constituição do direto do credor.</t>
  </si>
  <si>
    <t>CREDITO EMPENHADO LIQUIDADO PAGO</t>
  </si>
  <si>
    <t>Registra o valor da despesa empenhada liquidada paga.</t>
  </si>
  <si>
    <t>EMPENHOS A LIQUIDAR INSCRITOS EM RESTOS A PAGAR NAO PROCESSADOS</t>
  </si>
  <si>
    <t xml:space="preserve">Registra o montante dos valores a liquidar inscritos em restos a pagar não processados. </t>
  </si>
  <si>
    <t>EMPENHOS EM LIQUIDACAO INSCRITOS EM RESTOS A PAGAR NAO PROCESSADOS</t>
  </si>
  <si>
    <t>Registra o montante dos valores em liquidação inscritos em restos a pagar não processados.</t>
  </si>
  <si>
    <t>EMPENHOS LIQUIDADOS INSCRITOS EM RESTOS A PAGAR PROCESSADOS</t>
  </si>
  <si>
    <t>Registra o montante dos valores liquidados inscritos em restos a pagar processados.</t>
  </si>
  <si>
    <t>(-) OUTROS CRÉDITOS UTILIZADOS</t>
  </si>
  <si>
    <t>Registra a contrapartida de despesas realizadas pelas entidades ou órgão da administração direta/indireta que utilizam o SIAFI no modulo parcial.   Registra a contrapartida de despesas liquidadas na rotina de suprimento de fundos para evitar a emissão de lista de item (li) para reclassificação da despesa.</t>
  </si>
  <si>
    <t>MOVIMENTAÇÃO DE CRÉDITOS CONCEDIDOS</t>
  </si>
  <si>
    <t>Compreende o somatório dos valores dos créditos orçamentários concedidos através de destaque, provisão ou por fusão, cisão ou extinção de unidades.</t>
  </si>
  <si>
    <t>Compreende/Registra os valores dos créditos descentralizados das unidades orçamentárias para as unidades administrativas sob sua jurisdição ou entre estas, no âmbito do próprio ministério, secretaria ou órgão equivalente, concedidos ao longo do exercício.</t>
  </si>
  <si>
    <t>Compreende/Registra a descentralização do credito inicial ou adicional concedido de unidades ou órgãos pertencentes a ministérios, secretarias e órgãos equivalentes distintos ou entre estes e entidades da administração indireta.</t>
  </si>
  <si>
    <t>Compreende/Registra as movimentações de créditos concedidos por cisão, fusão, extinção, compensação e outras transações.</t>
  </si>
  <si>
    <t>Registra o detalhamento das dotações orçamentárias relativas a cada programa de trabalho.</t>
  </si>
  <si>
    <t>Compreende o somatório dos valores executados das despesas pré-empenhadas e empenhadas por detalhamento específico.</t>
  </si>
  <si>
    <t>EXECUÇÃO DE RESTOS A PAGAR</t>
  </si>
  <si>
    <t>Compreende o somatório dos valores relativos à transferência, liquidação e pagamento das despesas empenhadas e não pagas.</t>
  </si>
  <si>
    <t>EXECUÇÃO DE RP NÃO PROCESSADOS</t>
  </si>
  <si>
    <t>Compreende o somatório dos valores relativos à transferência, liquidação e pagamento das despesas empenhadas, não liquidadas no exercício financeiro de sua inscrição e não pagas.</t>
  </si>
  <si>
    <t>RP NÃO PROCESSADOS A LIQUIDAR</t>
  </si>
  <si>
    <t>Compreende o valor dos RP não processados ainda não liquidados.</t>
  </si>
  <si>
    <t>RP NÃO PROCESSADOS EM LIQUIDAÇÃO</t>
  </si>
  <si>
    <t>Compreende o valor dos RP não processados ainda não liquidados cujo fato gerador já ocorreu.</t>
  </si>
  <si>
    <t>RP NÃO PROCESSADOS LIQUIDADOS A PAGAR</t>
  </si>
  <si>
    <t>Compreende o valor dos RP não processados, liquidados após sua inscrição e ainda não pagos.</t>
  </si>
  <si>
    <t>RP NÃO PROCESSADOS PAGOS</t>
  </si>
  <si>
    <t>Compreende o valor dos RP não processados, liquidados após sua inscrição e pagos.</t>
  </si>
  <si>
    <t>RP NÃO PROCESSADOS A LIQUIDAR BLOQUEADOS</t>
  </si>
  <si>
    <t>Compreende o valor de restos a pagar não processados a liquidar, bloqueado por decreto.</t>
  </si>
  <si>
    <t>RP NÃO PROCESSADOS TRANSFERIDOS</t>
  </si>
  <si>
    <t>Compreende o valor da transferência de restos a pagar não processados pela desincorporação de saldos decorrentes de transformação, cisão, fusão e extinção de órgãos ou UG.</t>
  </si>
  <si>
    <t>Compreende o valor das despesas empenhadas inscritas no exercício como restos a pagar não processados, a ser transferido no exercício seguinte para a conta 631100000 e 631200000.</t>
  </si>
  <si>
    <t>RP NÃO PROCESSADOS A LIQUIDAR- INSCRIÇÃO NO EXERCÍCIO</t>
  </si>
  <si>
    <t>Registra o valor das despesas empenhadas a liquidar inscritas no exercício como restos a pagar não processados, a ser transferido para o exercício seguinte para a conta 631100000.</t>
  </si>
  <si>
    <t>RP NÃO PROCESSADOS EM LIQUIDAÇÃO - INSCRIÇÃO NO EXERCÍCIO</t>
  </si>
  <si>
    <t>Registra o valor das despesas empenhadas em liquidação inscritas no exercício como restos a pagar não processados, a ser transferido para o exercício seguinte para a conta 631200000.</t>
  </si>
  <si>
    <t>RP NÃO PROCESSADOS CANCELADOS</t>
  </si>
  <si>
    <t>Compreende o cancelamento de restos a pagar não processados por insuficiência de recursos, pela inscrição indevida ou para atender dispositivo legal.</t>
  </si>
  <si>
    <t>EXECUÇÃO DE RP PROCESSADOS</t>
  </si>
  <si>
    <t>Compreende o somatório dos valores relativos à transferência, liquidação e pagamento das despesas empenhadas, liquidadas no exercício financeiro de sua inscrição e não pagas.</t>
  </si>
  <si>
    <t>RP PROCESSADOS A PAGAR</t>
  </si>
  <si>
    <t>Compreende o valor dos RP processados e não pagos.</t>
  </si>
  <si>
    <t>RP PROCESSADOS PAGOS</t>
  </si>
  <si>
    <t>Compreende o valor dos RP processados pagos.</t>
  </si>
  <si>
    <t>RP PROCESSADOS TRANSFERIDOS</t>
  </si>
  <si>
    <t>Compreende o valor da transferência de restos a pagar pela desincorporação de saldos decorrente de transformação, cisão, fusão e extinção de órgãos ou UG.</t>
  </si>
  <si>
    <t>Compreende o valor das despesas empenhadas inscritas no exercício como restos a pagar processados, a ser transferido no exercício seguinte para a conta 632100000.</t>
  </si>
  <si>
    <t>RP PROCESSADOS CANCELADOS</t>
  </si>
  <si>
    <t>Compreende o cancelamento de restos a pagar processados por insuficiência de recursos, pela inscrição indevida ou para atender dispositivo legal.</t>
  </si>
  <si>
    <t>CONTROLES DEVEDORES</t>
  </si>
  <si>
    <t>Compreende as contas em que são registrados atos potenciais e controles específicos.</t>
  </si>
  <si>
    <t>ATOS POTENCIAIS</t>
  </si>
  <si>
    <t>Compreende contas relacionadas às situações não compreendidas no patrimônio, mas que, direta ou indiretamente, possam vir à afetá-lo, exclusive as que dizem respeito a atos e fatos ligados a execução orçamentária e financeira e as contas com função precípua de controle.</t>
  </si>
  <si>
    <t>ATOS POTENCIAIS ATIVOS</t>
  </si>
  <si>
    <t>Compreende os atos e fatos que possam vir a aumentar o ativo da entidade governamental.</t>
  </si>
  <si>
    <t>GARANTIAS E CONTRAGARANTIAS RECEBIDAS</t>
  </si>
  <si>
    <t>Compreende contas relacionadas ao registro de avais, fianças e hipotecas recebidas no pais e no exterior, bem como emolumentos consulares e outras garantias e contragarantias.</t>
  </si>
  <si>
    <t>GARANTIAS E CONTRAGARANTIAS RECEBIDAS - CONSOLIDAÇÃO</t>
  </si>
  <si>
    <t>Compreende o valor recebido de compromisso de adimplência de obrigação financeira ou contratual, no país. Compreende os saldos que não serão excluídos nos demonstrativos consolidados do orçamento fiscal e da seguridade social (OFSS).</t>
  </si>
  <si>
    <t>GARANTIAS E CONTRAGARANTIAS RECEBIDAS - INTRA OFSS</t>
  </si>
  <si>
    <t>Compreende o valor recebido de compromisso de adimplência de obrigação financeira ou contratual, no país. Compreende os saldos que serão excluídos nos demonstrativos consolidados do Orçamento Fiscal e da Seguridade Social (OFSS) do mesmo ente.</t>
  </si>
  <si>
    <t>GARANTIAS E CONTRAGARANTIAS RECEBIDAS - INTER OFSS – UNIÃO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</si>
  <si>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t>
  </si>
  <si>
    <t>GARANTIAS E CONTRAGARANTIAS RECEBIDAS - INTER OFSS – ESTADO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</si>
  <si>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t>
  </si>
  <si>
    <t>GARANTIAS E CONTRAGARANTIAS RECEBIDAS - INTER OFSS – MUNICÍPIO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</si>
  <si>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t>
  </si>
  <si>
    <t>DIREITOS CONVENIADOS E OUTROS INSTRUMENTOS CONGÊNERES</t>
  </si>
  <si>
    <t>Compreende contas relacionadas ao registro, no convenente, dos convênios firmados entre entidades, objetivando o cumprimento de finalidades comuns.</t>
  </si>
  <si>
    <t>DIREITOS CONTRATUAIS</t>
  </si>
  <si>
    <t>Compreende contas relacionadas ao registro dos valores de direitos contratuais, quando a administração pública participa como contratada.</t>
  </si>
  <si>
    <t>OUTROS ATOS POTENCIAIS ATIVOS</t>
  </si>
  <si>
    <t>Compreende os atos potenciais ativos não contemplados em contas especificas.</t>
  </si>
  <si>
    <t>ATOS POTENCIAIS PASSIVOS</t>
  </si>
  <si>
    <t>Compreende os atos e fatos que possam vir a aumentar o passivo ou diminuir o ativo da entidade governamental.</t>
  </si>
  <si>
    <t>GARANTIAS E CONTRAGARANTIAS CONCEDIDAS</t>
  </si>
  <si>
    <t>Compreende contas relacionadas ao registro de avais, fianças e hipotecas concedidas no pais e no exterior, bem como emolumentos consulares e outras garantias e contragarantias.</t>
  </si>
  <si>
    <t>GARANTIAS E CONTRAGARANTIAS CONCEDIDAS - CONSOLIDAÇÃO</t>
  </si>
  <si>
    <t>Compreende o valor concedido de compromisso de adimplência de obrigação financeira ou contratual, no país. Compreende os saldos que não serão excluídos nos demonstrativos consolidados do orçamento fiscal e da seguridade social (OFSS).</t>
  </si>
  <si>
    <t>GARANTIAS E CONTRAGARANTIAS CONCEDIDAS - INTRA OFSS</t>
  </si>
  <si>
    <t>Compreende o valor concedido de compromisso de adimplência de obrigação financeira ou contratual, no país. Compreende os saldos que serão excluídos nos demonstrativos consolidados do Orçamento Fiscal e da Seguridade Social (OFSS) do mesmo ente.</t>
  </si>
  <si>
    <t>GARANTIAS E CONTRAGARANTIAS CONCEDIDAS - INTER OFSS – UNIÃO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</si>
  <si>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t>
  </si>
  <si>
    <t>GARANTIAS E CONTRAGARANTIAS CONCEDIDAS - INTER OFSS – ESTADO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</si>
  <si>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t>
  </si>
  <si>
    <t>GARANTIAS E CONTRAGARANTIAS CONCEDIDAS - INTER OFSS – MUNICÍPIO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</si>
  <si>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t>
  </si>
  <si>
    <t>OBRIGAÇÕES CONVENIADAS E OUTROS INSTRUMENTOS CONGÊNERES</t>
  </si>
  <si>
    <t>Compreende contas relacionadas ao registro, no concedente, do valor dos convênios firmados entre entidades, objetivando o cumprimento de finalidades comuns.</t>
  </si>
  <si>
    <t>OBRIGAÇÕES CONTRATUAIS</t>
  </si>
  <si>
    <t>Compreende contas relacionadas ao registro dos valores de obrigações contratuais, quando a administração pública participa como contratante.</t>
  </si>
  <si>
    <t>OUTROS ATOS POTENCIAIS PASSIVOS</t>
  </si>
  <si>
    <t>Compreende os atos potenciais passivos não contemplados em contas especificas.</t>
  </si>
  <si>
    <t>ADMINISTRAÇÃO FINANCEIRA</t>
  </si>
  <si>
    <t>Compreende as contas de registro da programação financeira e de controle das disponibilidades.</t>
  </si>
  <si>
    <t>DISPONIBILIDADES POR DESTINAÇÃO</t>
  </si>
  <si>
    <t>Compreende as contas que registram os controles sobre as disponibilidades por destinação de recursos.</t>
  </si>
  <si>
    <t>CONTROLE DA DISPONIBILIDADE DE RECURSOS</t>
  </si>
  <si>
    <t>Compreende as contas que registram as disponibilidades de recursos recebidos.</t>
  </si>
  <si>
    <t>LIMITE DE RESTOS A PAGAR POR DESTINAÇÃO</t>
  </si>
  <si>
    <t>Compreende as contas que controlam a inscrição do limite de restos a pagar, classificados por destinação de recursos</t>
  </si>
  <si>
    <t>RECURSO DIFERIDO POR DESTINAÇÃO</t>
  </si>
  <si>
    <t>Compreende as contas que controlam a inscrição dos recursos diferidos. Recursos diferidos são as sobras de recursos financeiros ao final do exercício (recurso diferido), que deveriam ser devolvidas a conta única, porém, ao invés disso, essas sobras são liberadas para uso (apenas no exercício seguinte) através de descontos das transferências financeiras (cota, repasse e sub-repasse) do exercício seguinte.</t>
  </si>
  <si>
    <t>PROGRAMAÇÃO FINANCEIRA</t>
  </si>
  <si>
    <t>Compreende as contas que registram as cotas, repasses e sub-repasses para atender a despesas orçamentárias, restos a pagar autorizados e demais dispêndios extra orçamentários.</t>
  </si>
  <si>
    <t>INSCRIÇÃO DO LIMITE ORÇAMENTÁRIO</t>
  </si>
  <si>
    <t>Compreende as contas que controlam o limite de empenho e movimentação de créditos orçamentários, conforme estabelecidos em ato próprio dos poderes e ministério público.</t>
  </si>
  <si>
    <t>CONTROLES DA ARRECADAÇÃO</t>
  </si>
  <si>
    <t>Compreende as contas que registram o valor da arrecadação liquida da receita orçamentária, por meio de documentos de arrecadação como DARF, GRU, DAR, entre outros.</t>
  </si>
  <si>
    <t>DÍVIDA ATIVA</t>
  </si>
  <si>
    <t>Compreende o controle dos créditos a serem inscritos em dívida ativa, dos que se encontram em processamento. Compreende as contas que controlam os créditos passiveis de serem encaminhados e inscritos em dívida ativa o de inscrição e a tramitação dos créditos inscritos.</t>
  </si>
  <si>
    <t>CONTROLE DO ENCAMINHAMENTO DE CRÉDITOS PARA INSCRIÇÃO EM DÍVIDA ATIVA</t>
  </si>
  <si>
    <t>Compreende os valores passiveis de serem encaminhados e inscritos em dívida ativa.</t>
  </si>
  <si>
    <t>CONTROLE DA INSCRIÇÃO DE CRÉDITOS EM DÍVIDA ATIVA</t>
  </si>
  <si>
    <t>Compreende as contas que controlam os créditos passiveis de serem inscritos em dívida ativa pelo órgão responsável pela inscrição em dívida ativa.</t>
  </si>
  <si>
    <t>RISCOS FISCAIS</t>
  </si>
  <si>
    <t>Compreende as contas que controlam os riscos fiscais que não preencham os requisitos para reconhecimento como passivo, conforme identificados no anexo de riscos fiscais da lei de diretrizes orçamentárias.</t>
  </si>
  <si>
    <t>CONTROLE DE PASSIVOS CONTINGENTES</t>
  </si>
  <si>
    <t>Compreende as contas que registram o controle dos riscos fiscais que não preencham os requisitos para reconhecimento como passivo classificados como passivos contingentes, conforme identificados no anexo de riscos fiscais da lei de diretrizes orçamentárias.</t>
  </si>
  <si>
    <t>CONTROLE DOS DEMAIS RISCOS FISCAIS</t>
  </si>
  <si>
    <t>Compreende as contas que registram os riscos fiscais que não preencham os requisitos para reconhecimento como passivo, não classificados como passivos contingentes, conforme identificados no anexo de riscos fiscais da lei de diretrizes orçamentárias.</t>
  </si>
  <si>
    <t>CONSÓRCIOS PÚBLICOS</t>
  </si>
  <si>
    <t>Compreende as contas que controlam os atos referentes aos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</si>
  <si>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CUSTOS</t>
  </si>
  <si>
    <t>Compreende as contas que controlam os custos de bens e serviços produzidos.</t>
  </si>
  <si>
    <t>OUTROS CONTROLES</t>
  </si>
  <si>
    <t>Compreende as contas de controles não especificados anteriormente nos grupos dessa classe.</t>
  </si>
  <si>
    <t>CONTROLES CREDORES</t>
  </si>
  <si>
    <t>Compreende as contas em que são registradas a execução de atos potenciais e controles específicos.</t>
  </si>
  <si>
    <t>EXECUÇÃO DOS ATOS POTENCIAIS</t>
  </si>
  <si>
    <t>Compreende contas relacionadas à execução de situações não compreendidas no patrimônio, mas que, direta ou indiretamente, possam vir à afeta-lo, exclusive as que dizem respeito a atos e fatos ligados a execução orçamentária e financeira e as contas com função precípua de controle.</t>
  </si>
  <si>
    <t>EXECUÇÃO DOS ATOS POTENCIAIS ATIVOS</t>
  </si>
  <si>
    <t>Compreende a execução dos atos e fatos que possa vir a afetar o ativo da entidade governamental.</t>
  </si>
  <si>
    <t>EXECUÇÃO DE GARANTIAS E CONTRAGARANTIAS RECEBIDAS</t>
  </si>
  <si>
    <t>Compreende as contas relacionadas ao registro da execução de avais, fianças e hipotecas recebidos no pais e no exterior, bem como emolumentos consulares e outras garantias e contragarantias.</t>
  </si>
  <si>
    <t>EXECUÇÃO DE DIREITOS CONVENIADOS E OUTROS INSTRUMENTOS CONGÊNERES</t>
  </si>
  <si>
    <t>Compreende contas relacionadas ao registro, no convenente, da execução dos convênios firmados entre entidades, objetivando o cumprimento de finalidades comuns.</t>
  </si>
  <si>
    <t>EXECUÇÃO DE DIREITOS CONTRATUAIS</t>
  </si>
  <si>
    <t>Compreende contas relacionadas ao registro da execução dos valores de direitos contratuais, quando a administração pública participa como contratada.</t>
  </si>
  <si>
    <t>EXECUÇÃO DE OUTROS ATOS POTENCIAIS ATIVOS</t>
  </si>
  <si>
    <t>Compreende a execução dos atos potenciais ativos não contemplados em contas especificas.</t>
  </si>
  <si>
    <t>EXECUÇÃO DOS ATOS POTENCIAIS PASSIVOS</t>
  </si>
  <si>
    <t>Compreende a execução dos atos e fatos que possa vir a afetar o passivo da entidade governamental.</t>
  </si>
  <si>
    <t>EXECUÇÃO DE GARANTIAS E CONTRAGARANTIAS CONCEDIDAS</t>
  </si>
  <si>
    <t>Compreende contas relacionadas ao registro da execução de avais, fianças e hipotecas concedidas no pais e no exterior, bem como emolumentos consulares e outras garantias e contragarantias.</t>
  </si>
  <si>
    <t>EXECUÇÃO DE OBRIGAÇÕES CONVENIADAS E OUTROS INSTRUMENTOS CONGÊNERES</t>
  </si>
  <si>
    <t>Compreende contas relacionadas ao registro, no concedente, da execução do valor dos convênios e outros instrumentos congêneres firmados entre entidades, objetivando o cumprimento de finalidades comuns.</t>
  </si>
  <si>
    <t>EXECUÇÃO DE OBRIGAÇÕES CONTRATUAIS</t>
  </si>
  <si>
    <t>Compreende contas relacionadas ao registro da execução dos valores de obrigações contratuais, quando a administração pública participa como contratante.</t>
  </si>
  <si>
    <t>EXECUÇÃO DE OUTROS ATOS POTENCIAIS PASSIVOS</t>
  </si>
  <si>
    <t>Compreende a execução dos atos potenciais passivos não contemplados em contas especificas.</t>
  </si>
  <si>
    <t>EXECUÇÃO DA ADMINISTRAÇÃO FINANCEIRA</t>
  </si>
  <si>
    <t>Compreende as contas de registro da execução da programação financeira e de controle das disponibilidades.</t>
  </si>
  <si>
    <t>EXECUÇÃO DAS DISPONIBILIDADES POR DESTINAÇÃO</t>
  </si>
  <si>
    <t>Compreende as contas que registram a execução dos controles das disponibilidades por destinação de recursos.</t>
  </si>
  <si>
    <t>EXECUÇÃO DA DISPONIBILIDADE DE RECURSOS</t>
  </si>
  <si>
    <t>Compreende as contas que registram a execução das disponibilidades de recursos a utilizar, comprometidas e utilizadas.</t>
  </si>
  <si>
    <t>DISPONIBILIDADE POR DESTINAÇÃO DE RECURSOS</t>
  </si>
  <si>
    <t>Compreende/Registra o valor das disponibilidades de recursos a utilizar.</t>
  </si>
  <si>
    <t>DISPONIBILIDADE POR DESTINAÇÃO DE RECURSOS COMPROMETIDA POR EMPENHO</t>
  </si>
  <si>
    <t>Compreende/Registra o valor das disponibilidades de recursos comprometidas por ocasião do empenho e não liquidadas.</t>
  </si>
  <si>
    <t>DISPONIBILIDADE POR DESTINAÇÃO DE RECURSOS COMPROMETIDA POR LIQUIDAÇÃO E ENTRADAS COMPENSATÓRIAS</t>
  </si>
  <si>
    <t>Compreende/Registra o valor das disponibilidades de recursos comprometidas por ocasião da liquidação e de entradas compensatórias e não pagas/devolvidas.</t>
  </si>
  <si>
    <t>DISPONIBILIDADE POR DESTINAÇÃO DE RECURSOS UTILIZADA</t>
  </si>
  <si>
    <t>Compreende/Registra o valor das disponibilidades de recursos utilizadas por meio de pagamento de despesa orçamentária, depósitos e/ou outros.</t>
  </si>
  <si>
    <t>DISPONIBILIDADE POR DESTINAÇÃO DE RECURSOS COMPROMETIDA POR PROGRAMAÇÃO FINANCEIRA OU ARRECADAÇÃO PRÓPRIA</t>
  </si>
  <si>
    <t>Compreende/Registra o valor dos  recursos comprometidos por programação financeira no órgão central de programação financeira ou por arrecadação própria.</t>
  </si>
  <si>
    <t>EXECUÇÃO FINANCEIRA DO LIMITE DE RESTOS A PAGAR</t>
  </si>
  <si>
    <t xml:space="preserve">Compreende as contas que registram a execução financeira do limite de restos a pagar. </t>
  </si>
  <si>
    <t>EXECUÇÃO DO RECURSO DIFERIDO POR DESTINAÇÃO</t>
  </si>
  <si>
    <t>Compreende as contas que controlam a execução dos recursos diferidos. Recursos diferidos são as sobras de recursos financeiros ao final do exercício (recurso diferido), que deveriam ser devolvidas a conta única, porém, ao invés disso, essas sobras são liberadas para uso (apenas no exercício seguinte) através de descontos das transferências financeiras (cota, repasse e sub-repasse) do exercício seguinte.</t>
  </si>
  <si>
    <t>EXECUÇÃO DA PROGRAMAÇÃO FINANCEIRA</t>
  </si>
  <si>
    <t>Compreende as contas que registram a execução das cotas, repasses e sub-repasses para atender a despesas orçamentárias, restos a pagar autorizados e demais dispêndios extra orçamentários.</t>
  </si>
  <si>
    <t>EXECUÇÃO DO LIMITE ORÇAMENTÁRIO</t>
  </si>
  <si>
    <t>Compreende as contas que controlam a execução do limite de empenho e movimentação de créditos orçamentários, conforme estabelecidos em ato próprio dos poderes e ministério público.</t>
  </si>
  <si>
    <t>Compreende as contas que registram os valores discriminados da arrecadação da receita orçamentária, por meio de documentos de arrecadação como DARF, GRU, DAR, entre outros.</t>
  </si>
  <si>
    <t>EXECUÇÃO DA DÍVIDA ATIVA</t>
  </si>
  <si>
    <t>Compreende as contas que controlam a execução dos créditos passiveis de serem encaminhados e inscritos em dívida ativa.</t>
  </si>
  <si>
    <t>EXECUÇÃO DO ENCAMINHAMENTO DE CRÉDITOS PARA INSCRIÇÃO EM DÍVIDA ATIVA</t>
  </si>
  <si>
    <t>Compreende as contas que registram os valores a serem encaminhados e os já encaminhados para o órgão competente em inscrever em dívida ativa.</t>
  </si>
  <si>
    <t>CRÉDITOS A ENCAMINHAR PARA A DÍVIDA ATIVA</t>
  </si>
  <si>
    <t>Compreende os valores a serem encaminhados para o órgão competente em inscrever em dívida ativa.</t>
  </si>
  <si>
    <t>CRÉDITOS ENCAMINHADOS PARA A DÍVIDA ATIVA</t>
  </si>
  <si>
    <t>Compreende os valores encaminhados para o órgão competente em inscrever em dívida ativa.</t>
  </si>
  <si>
    <t>CANCELAMENTO DE CRÉDITOS ENCAMINHADOS PARA A DÍVIDA ATIVA</t>
  </si>
  <si>
    <t>Compreende o cancelamento dos valores indevidamente encaminhados para o órgão competente em inscrever em dívida ativa.</t>
  </si>
  <si>
    <t>CRÉDITOS INSCRITOS EM DÍVIDA ATIVA</t>
  </si>
  <si>
    <t>Compreende os valores encaminhados ao órgão competente em inscrever em dívida ativa que foram efetivamente inscritos.</t>
  </si>
  <si>
    <t>EXECUÇÃO DA INSCRIÇÃO DE CRÉDITOS EM DÍVIDA ATIVA</t>
  </si>
  <si>
    <t>Compreende as contas que registram os valores a serem inscritos em dívida ativa pelo o órgão competente em inscrever em dívida ativa.</t>
  </si>
  <si>
    <t>CRÉDITOS A INSCREVER EM DÍVIDA ATIVA</t>
  </si>
  <si>
    <t>Compreende os valores a serem inscritos em dívida ativa pelo o órgão competente em inscrever em dívida ativa.</t>
  </si>
  <si>
    <t>CRÉDITOS A INSCREVER EM DÍVIDA ATIVA DEVOLVIDOS</t>
  </si>
  <si>
    <t>Compreende os valores a serem inscritos em dívida ativa que foram devolvidos pelo órgão competente, por incorreções na formalização do processo de encaminhamento.</t>
  </si>
  <si>
    <t>CRÉDITOS INSCRITOS EM DÍVIDA ATIVA A RECEBER</t>
  </si>
  <si>
    <t>Compreende os valores inscritos em dívida ativa pelo o órgão competente em inscrever em dívida ativa.</t>
  </si>
  <si>
    <t>CRÉDITOS INSCRITOS EM DÍVIDA ATIVA RECEBIDOS</t>
  </si>
  <si>
    <t>Compreende os valores recebidos relativos aos créditos anteriormente inscritos em dívida ativa.</t>
  </si>
  <si>
    <t>BAIXA DE CRÉDITOS INSCRITOS EM DÍVIDA ATIVA</t>
  </si>
  <si>
    <t>Compreende os valores relativos às baixas de créditos inscritos em dívida ativa.</t>
  </si>
  <si>
    <t>EXECUÇÃO DOS RISCOS FISCAIS</t>
  </si>
  <si>
    <t>Compreende as contas que controlam a execução dos riscos fiscais que não preencham os requisitos para reconhecimento como passivo, conforme identificados no anexo de riscos fiscais da lei de diretrizes orçamentárias.</t>
  </si>
  <si>
    <t>EXECUÇÃO DE PASSIVOS CONTINGENTES</t>
  </si>
  <si>
    <t>Compreende as contas que controlam a execução dos riscos fiscais que não preencham os requisitos para reconhecimento como passivo, classificados como passivos contingentes, conforme identificados no anexo de riscos fiscais da lei de diretrizes orçamentárias</t>
  </si>
  <si>
    <t>EXECUÇÃO DOS DEMAIS RISCOS FISCAIS</t>
  </si>
  <si>
    <t>Compreende as contas que controlam a execução dos riscos fiscais que não preencham os requisitos para reconhecimento como passivo, não classificados como passivos contingentes, conforme identificados no anexo de riscos fiscais da lei de diretrizes orçamentárias.</t>
  </si>
  <si>
    <t>EXECUÇÃO DOS CONSÓRCIOS PÚBLICOS</t>
  </si>
  <si>
    <t>Compreende as contas que controlam a execução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</si>
  <si>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APURAÇÃO DE CUSTOS</t>
  </si>
  <si>
    <t>Compreende as contas que controlam a execução dos custos dos bens e serviços produzidos.</t>
  </si>
  <si>
    <t>Compreende as contas de controles da execução não especificados anteriormente nos grupos dessa classe.</t>
  </si>
  <si>
    <t>ATIVA/INATIVA</t>
  </si>
  <si>
    <t xml:space="preserve">D/C/X </t>
  </si>
  <si>
    <t>O/F[2]</t>
  </si>
  <si>
    <r>
      <t>[1]</t>
    </r>
    <r>
      <rPr>
        <sz val="10"/>
        <rFont val="Calibri"/>
        <family val="2"/>
        <scheme val="minor"/>
      </rPr>
      <t xml:space="preserve"> Natureza do Saldo – identifica se a conta tem saldo credor (C), devedor (D) ou misto (D/C).</t>
    </r>
  </si>
  <si>
    <r>
      <t>[2]</t>
    </r>
    <r>
      <rPr>
        <sz val="10"/>
        <rFont val="Calibri"/>
        <family val="2"/>
        <scheme val="minor"/>
      </rPr>
      <t xml:space="preserve"> O atributo O/F tem como objetivo indicar se, ocorrendo uma transação ou evento, o seu registro contábil é obrigatório ou facultativo.</t>
    </r>
  </si>
  <si>
    <t>8.1.1.0.0.00.00</t>
  </si>
  <si>
    <t>8.1.1.1.0.00.00</t>
  </si>
  <si>
    <t>8.1.1.1.1.00.00</t>
  </si>
  <si>
    <t>EXECUÇÃO DE GARANTIAS E CONTRAGARANTIAS RECEBIDAS - CONSOLIDAÇÃO</t>
  </si>
  <si>
    <t>Compreende as contas relacionadas ao registro da execução de avais, fianças e hipotecas recebidos no país e no exterior, bem como emolumentos consulares e outras garantias e contragarantias. Compreende os saldos que não serão excluídos nos demonstrativos consolidados do orçamento fiscal e da seguridade social (OFSS).</t>
  </si>
  <si>
    <t>8.1.1.1.2.00.00</t>
  </si>
  <si>
    <t>EXECUÇÃO DE GARANTIAS E CONTRAGARANTIAS RECEBIDAS - INTRA OFSS</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</si>
  <si>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do mesmo ente.</t>
  </si>
  <si>
    <t>8.1.1.1.3.00.00</t>
  </si>
  <si>
    <t>EXECUÇÃO DE GARANTIAS E CONTRAGARANTIAS RECEBIDAS - INTER OFSS – UNIÃO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</si>
  <si>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t>
  </si>
  <si>
    <t>8.1.1.1.4.00.00</t>
  </si>
  <si>
    <t>EXECUÇÃO DE GARANTIAS E CONTRAGARANTIAS RECEBIDAS - INTER OFSS – ESTADO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</si>
  <si>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t>
  </si>
  <si>
    <t>8.1.1.1.5.00.00</t>
  </si>
  <si>
    <t>EXECUÇÃO DE GARANTIAS E CONTRAGARANTIAS RECEBIDAS - INTER OFSS – MUNICÍPIO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</si>
  <si>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t>
  </si>
  <si>
    <t>8.1.1.2.0.00.00</t>
  </si>
  <si>
    <t>8.1.1.3.0.00.00</t>
  </si>
  <si>
    <t>8.1.1.9.0.00.00</t>
  </si>
  <si>
    <t>8.1.2.0.0.00.00</t>
  </si>
  <si>
    <t>8.1.2.1.0.00.00</t>
  </si>
  <si>
    <t>8.1.2.1.1.00.00</t>
  </si>
  <si>
    <t>EXECUÇÃO DE GARANTIAS E CONTRAGARANTIAS CONCEDIDAS - CONSOLIDAÇÃO</t>
  </si>
  <si>
    <t>Compreende as contas relacionadas ao registro da execução de avais, fianças e hipotecas concedidos no país e no exterior, bem como emolumentos consulares e outras garantias e contragarantias. Compreende os saldos que não serão excluídos nos demonstrativos consolidados do orçamento fiscal e da seguridade social (OFSS).</t>
  </si>
  <si>
    <t>8.1.2.1.2.00.00</t>
  </si>
  <si>
    <t>EXECUÇÃO DE GARANTIAS E CONTRAGARANTIAS CONCEDIDAS - INTRA OFSS</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</si>
  <si>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do mesmo ente.</t>
  </si>
  <si>
    <t>8.1.2.1.3.00.00</t>
  </si>
  <si>
    <t>EXECUÇÃO DE GARANTIAS E CONTRAGARANTIAS CONCEDIDAS - INTER OFSS – UNIÃO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</si>
  <si>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t>
  </si>
  <si>
    <t>8.1.2.1.4.00.00</t>
  </si>
  <si>
    <t>EXECUÇÃO DE GARANTIAS E CONTRAGARANTIAS CONCEDIDAS - INTER OFSS – ESTADO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</si>
  <si>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t>
  </si>
  <si>
    <t>8.1.2.1.5.00.00</t>
  </si>
  <si>
    <t>EXECUÇÃO DE GARANTIAS E CONTRAGARANTIAS CONCEDIDAS - INTER OFSS – MUNICÍPIO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</si>
  <si>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t>
  </si>
  <si>
    <t>8.1.2.2.0.00.00</t>
  </si>
  <si>
    <t>8.1.2.3.0.00.00</t>
  </si>
  <si>
    <t>8.1.2.9.0.00.00</t>
  </si>
  <si>
    <t>DESINCORPORAÇÃO DE ATIVOS -  INTRA OFSS</t>
  </si>
  <si>
    <t>Compreende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do mesmo ente.</t>
  </si>
  <si>
    <t>DESINCORPORAÇÃO DE ATIVOS -  INTER OFSS - UNIÃO</t>
  </si>
  <si>
    <t>Compreende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a União.</t>
  </si>
  <si>
    <t>DESINCORPORAÇÃO DE ATIVOS -  INTER OFSS - ESTADO</t>
  </si>
  <si>
    <t>Compreende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um estado.</t>
  </si>
  <si>
    <t>DESINCORPORAÇÃO DE ATIVOS -  INTER OFSS - MUNICÍPIO</t>
  </si>
  <si>
    <t>Compreende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um município.</t>
  </si>
  <si>
    <t>PROVISÃO PARA REPARTIÇÃO DE CRÉDITOS A LONGO PRAZO - CONSOLIDAÇÃO</t>
  </si>
  <si>
    <t>Compreende os passivos de prazo ou de valores incertos relacionados aos créditos tributários e não tributários reconhecidos no lançamento por parte do agente arrecadador, a serem repartidos com outros entes da federação ou entidades, conforme previsão legal, com probabilidade de ocorrerem no longo prazo. Na arrecadação, esta provisão será revertida em conta especifica de passivo.</t>
  </si>
  <si>
    <t xml:space="preserve">PROVISÃO PARA REPARTIÇÃO DE CRÉDITOS A LONGO PRAZO - INTRA OFSS </t>
  </si>
  <si>
    <t>Compreende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serão excluídos nos demonstrativos consolidados do orçamento fiscal e da seguridade social (OFSS).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</si>
</sst>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quot;.&quot;0&quot;.&quot;0&quot;.&quot;0&quot;.&quot;00&quot;.&quot;00"/>
  </numFmts>
  <fonts count="25" x14ac:knownFonts="1">
    <font>
      <sz val="11"/>
      <color theme="1"/>
      <name val="Calibri"/>
      <family val="2"/>
      <scheme val="minor"/>
    </font>
    <font>
      <sz val="11"/>
      <color indexed="8"/>
      <name val="Calibri"/>
      <family val="2"/>
    </font>
    <font>
      <sz val="10"/>
      <color indexed="8"/>
      <name val="Arial"/>
      <family val="2"/>
    </font>
    <font>
      <b/>
      <sz val="10"/>
      <name val="Calibri"/>
      <family val="2"/>
      <scheme val="minor"/>
    </font>
    <font>
      <b/>
      <vertAlign val="superscript"/>
      <sz val="16"/>
      <name val="Calibri"/>
      <family val="2"/>
      <scheme val="minor"/>
    </font>
    <font>
      <sz val="11"/>
      <name val="Calibri"/>
      <family val="2"/>
      <scheme val="minor"/>
    </font>
    <font>
      <sz val="10"/>
      <name val="Calibri"/>
      <family val="2"/>
      <scheme val="minor"/>
    </font>
    <font>
      <strike/>
      <sz val="10"/>
      <name val="Calibri"/>
      <family val="2"/>
      <scheme val="minor"/>
    </font>
    <font>
      <sz val="10.5"/>
      <name val="Calibri"/>
      <family val="2"/>
      <scheme val="minor"/>
    </font>
    <font>
      <strike/>
      <sz val="10"/>
      <color rgb="FFFF0000"/>
      <name val="Calibri"/>
      <family val="2"/>
      <scheme val="minor"/>
    </font>
    <font>
      <strike/>
      <sz val="11"/>
      <name val="Calibri"/>
      <family val="2"/>
      <scheme val="minor"/>
    </font>
    <font>
      <sz val="10"/>
      <name val="Calibri"/>
      <family val="2"/>
    </font>
    <font>
      <sz val="10"/>
      <color rgb="FFFF0000"/>
      <name val="Calibri"/>
      <family val="2"/>
      <scheme val="minor"/>
    </font>
    <font>
      <u/>
      <sz val="11"/>
      <color theme="3" tint="0.39997558519241921"/>
      <name val="Calibri"/>
      <family val="2"/>
      <scheme val="minor"/>
    </font>
    <font>
      <sz val="11"/>
      <color rgb="FF0070C0"/>
      <name val="Calibri"/>
      <family val="2"/>
      <scheme val="minor"/>
    </font>
    <font>
      <u/>
      <sz val="10"/>
      <color theme="4"/>
      <name val="Calibri"/>
      <family val="2"/>
      <scheme val="minor"/>
    </font>
    <font>
      <sz val="10"/>
      <color theme="4"/>
      <name val="Calibri"/>
      <family val="2"/>
      <scheme val="minor"/>
    </font>
    <font>
      <sz val="11"/>
      <color rgb="FFFF0000"/>
      <name val="Calibri"/>
      <family val="2"/>
      <scheme val="minor"/>
    </font>
    <font>
      <sz val="11"/>
      <color theme="4"/>
      <name val="Calibri"/>
      <family val="2"/>
      <scheme val="minor"/>
    </font>
    <font>
      <u/>
      <sz val="11"/>
      <color theme="4"/>
      <name val="Calibri"/>
      <family val="2"/>
      <scheme val="minor"/>
    </font>
    <font>
      <sz val="10"/>
      <color rgb="FF000000"/>
      <name val="Calibri"/>
      <family val="2"/>
      <scheme val="minor"/>
    </font>
    <font>
      <sz val="11"/>
      <color theme="6" tint="-0.249977111117893"/>
      <name val="Calibri"/>
      <family val="2"/>
      <scheme val="minor"/>
    </font>
    <font>
      <sz val="10"/>
      <color theme="6" tint="-0.499984740745262"/>
      <name val="Calibri"/>
      <family val="2"/>
      <scheme val="minor"/>
    </font>
    <font>
      <sz val="11"/>
      <color theme="6" tint="-0.499984740745262"/>
      <name val="Calibri"/>
      <family val="2"/>
      <scheme val="minor"/>
    </font>
    <font>
      <u/>
      <sz val="10"/>
      <color theme="3" tint="0.39997558519241921"/>
      <name val="Calibri"/>
      <family val="2"/>
      <scheme val="minor"/>
    </font>
  </fonts>
  <fills count="16">
    <fill>
      <patternFill patternType="none"/>
    </fill>
    <fill>
      <patternFill patternType="gray125"/>
    </fill>
    <fill>
      <patternFill patternType="solid">
        <fgColor rgb="FFDDD9C3"/>
        <bgColor indexed="64"/>
      </patternFill>
    </fill>
    <fill>
      <patternFill patternType="solid">
        <fgColor rgb="FF7F7F7F"/>
        <bgColor indexed="64"/>
      </patternFill>
    </fill>
    <fill>
      <patternFill patternType="solid">
        <fgColor rgb="FFE5B8B7"/>
        <bgColor indexed="64"/>
      </patternFill>
    </fill>
    <fill>
      <patternFill patternType="solid">
        <fgColor rgb="FFD6E3BC"/>
        <bgColor indexed="64"/>
      </patternFill>
    </fill>
    <fill>
      <patternFill patternType="solid">
        <fgColor rgb="FFC6D9F1"/>
        <bgColor indexed="64"/>
      </patternFill>
    </fill>
    <fill>
      <patternFill patternType="solid">
        <fgColor rgb="FFFDE9D9"/>
        <bgColor indexed="64"/>
      </patternFill>
    </fill>
    <fill>
      <patternFill patternType="solid">
        <fgColor rgb="FFF2F2F2"/>
        <bgColor indexed="64"/>
      </patternFill>
    </fill>
    <fill>
      <patternFill patternType="solid">
        <fgColor rgb="FFEAF1DD"/>
        <bgColor indexed="64"/>
      </patternFill>
    </fill>
    <fill>
      <patternFill patternType="solid">
        <fgColor rgb="FFB8CCE4"/>
        <bgColor indexed="64"/>
      </patternFill>
    </fill>
    <fill>
      <patternFill patternType="solid">
        <fgColor rgb="FFFDEADA"/>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xf numFmtId="0" fontId="1" fillId="0" borderId="0"/>
  </cellStyleXfs>
  <cellXfs count="107">
    <xf numFmtId="0" fontId="0" fillId="0" borderId="0" xfId="0"/>
    <xf numFmtId="0" fontId="6" fillId="0" borderId="0" xfId="0" applyFont="1" applyAlignment="1">
      <alignment wrapText="1"/>
    </xf>
    <xf numFmtId="0" fontId="5" fillId="0" borderId="0" xfId="0" applyFont="1" applyAlignment="1"/>
    <xf numFmtId="0" fontId="6" fillId="4" borderId="1" xfId="0" applyFont="1" applyFill="1" applyBorder="1" applyAlignment="1">
      <alignment horizontal="center" wrapText="1"/>
    </xf>
    <xf numFmtId="164" fontId="6" fillId="4" borderId="1" xfId="0" applyNumberFormat="1" applyFont="1" applyFill="1" applyBorder="1" applyAlignment="1">
      <alignment horizontal="center" wrapText="1"/>
    </xf>
    <xf numFmtId="0" fontId="18" fillId="0" borderId="0" xfId="0" applyFont="1" applyAlignment="1"/>
    <xf numFmtId="0" fontId="6" fillId="7" borderId="1" xfId="0" applyFont="1" applyFill="1" applyBorder="1" applyAlignment="1">
      <alignment horizontal="center" wrapText="1"/>
    </xf>
    <xf numFmtId="164" fontId="6" fillId="7" borderId="1" xfId="0" applyNumberFormat="1" applyFont="1" applyFill="1" applyBorder="1" applyAlignment="1">
      <alignment horizontal="center" wrapText="1"/>
    </xf>
    <xf numFmtId="0" fontId="5" fillId="0" borderId="1" xfId="0" applyFont="1" applyBorder="1" applyAlignment="1"/>
    <xf numFmtId="0" fontId="15" fillId="13" borderId="1" xfId="0" applyFont="1" applyFill="1" applyBorder="1" applyAlignment="1">
      <alignment horizontal="center" wrapText="1"/>
    </xf>
    <xf numFmtId="0" fontId="15" fillId="2" borderId="1" xfId="0" applyFont="1" applyFill="1" applyBorder="1" applyAlignment="1">
      <alignment horizontal="left" wrapText="1"/>
    </xf>
    <xf numFmtId="0" fontId="15" fillId="2" borderId="1" xfId="0" applyFont="1" applyFill="1" applyBorder="1" applyAlignment="1">
      <alignment horizontal="center" wrapText="1"/>
    </xf>
    <xf numFmtId="164" fontId="6" fillId="0" borderId="1" xfId="0" applyNumberFormat="1" applyFont="1" applyBorder="1" applyAlignment="1">
      <alignment horizontal="center" wrapText="1"/>
    </xf>
    <xf numFmtId="0" fontId="6" fillId="0" borderId="1" xfId="0" applyFont="1" applyBorder="1" applyAlignment="1">
      <alignment horizontal="center" wrapText="1"/>
    </xf>
    <xf numFmtId="0" fontId="10" fillId="0" borderId="0" xfId="0" applyFont="1" applyAlignment="1"/>
    <xf numFmtId="0" fontId="6" fillId="2" borderId="1" xfId="0" applyFont="1" applyFill="1" applyBorder="1" applyAlignment="1">
      <alignment horizontal="center" wrapText="1"/>
    </xf>
    <xf numFmtId="164" fontId="6" fillId="2" borderId="1" xfId="0" applyNumberFormat="1" applyFont="1" applyFill="1" applyBorder="1" applyAlignment="1">
      <alignment horizontal="center" wrapText="1"/>
    </xf>
    <xf numFmtId="0" fontId="13" fillId="0" borderId="0" xfId="0" applyFont="1" applyAlignment="1"/>
    <xf numFmtId="0" fontId="14" fillId="0" borderId="0" xfId="0" applyFont="1" applyAlignment="1"/>
    <xf numFmtId="0" fontId="6" fillId="6" borderId="1" xfId="0" applyFont="1" applyFill="1" applyBorder="1" applyAlignment="1">
      <alignment horizontal="center" wrapText="1"/>
    </xf>
    <xf numFmtId="164" fontId="6" fillId="6" borderId="1" xfId="0" applyNumberFormat="1" applyFont="1" applyFill="1" applyBorder="1" applyAlignment="1">
      <alignment horizontal="center" wrapText="1"/>
    </xf>
    <xf numFmtId="0" fontId="6" fillId="5" borderId="1" xfId="0" applyFont="1" applyFill="1" applyBorder="1" applyAlignment="1">
      <alignment horizontal="center" wrapText="1"/>
    </xf>
    <xf numFmtId="164" fontId="6" fillId="5" borderId="1" xfId="0" applyNumberFormat="1" applyFont="1" applyFill="1" applyBorder="1" applyAlignment="1">
      <alignment horizontal="center" wrapText="1"/>
    </xf>
    <xf numFmtId="0" fontId="7" fillId="7" borderId="1" xfId="0" applyFont="1" applyFill="1" applyBorder="1" applyAlignment="1">
      <alignment horizontal="center" wrapText="1"/>
    </xf>
    <xf numFmtId="164" fontId="7" fillId="7" borderId="1" xfId="0" applyNumberFormat="1" applyFont="1" applyFill="1" applyBorder="1" applyAlignment="1">
      <alignment horizontal="center" wrapText="1"/>
    </xf>
    <xf numFmtId="0" fontId="7" fillId="2" borderId="1" xfId="0" applyFont="1" applyFill="1" applyBorder="1" applyAlignment="1">
      <alignment horizontal="center" wrapText="1"/>
    </xf>
    <xf numFmtId="164" fontId="7" fillId="2" borderId="1" xfId="0" applyNumberFormat="1" applyFont="1" applyFill="1" applyBorder="1" applyAlignment="1">
      <alignment horizontal="center" wrapText="1"/>
    </xf>
    <xf numFmtId="0" fontId="6" fillId="8" borderId="1" xfId="0" applyFont="1" applyFill="1" applyBorder="1" applyAlignment="1">
      <alignment horizontal="center" wrapText="1"/>
    </xf>
    <xf numFmtId="164" fontId="6" fillId="8" borderId="1" xfId="0" applyNumberFormat="1" applyFont="1" applyFill="1" applyBorder="1" applyAlignment="1">
      <alignment horizontal="center" wrapText="1"/>
    </xf>
    <xf numFmtId="0" fontId="6" fillId="9" borderId="1" xfId="0" applyFont="1" applyFill="1" applyBorder="1" applyAlignment="1">
      <alignment horizontal="center" wrapText="1"/>
    </xf>
    <xf numFmtId="164" fontId="6" fillId="9" borderId="1" xfId="0" applyNumberFormat="1" applyFont="1" applyFill="1" applyBorder="1" applyAlignment="1">
      <alignment horizontal="center" wrapText="1"/>
    </xf>
    <xf numFmtId="0" fontId="7" fillId="6" borderId="1" xfId="0" applyFont="1" applyFill="1" applyBorder="1" applyAlignment="1">
      <alignment horizontal="center" wrapText="1"/>
    </xf>
    <xf numFmtId="164" fontId="7" fillId="6" borderId="1" xfId="0" applyNumberFormat="1" applyFont="1" applyFill="1" applyBorder="1" applyAlignment="1">
      <alignment horizontal="center" wrapText="1"/>
    </xf>
    <xf numFmtId="0" fontId="6" fillId="0" borderId="1" xfId="0" applyFont="1" applyBorder="1" applyAlignment="1">
      <alignment horizontal="left" wrapText="1"/>
    </xf>
    <xf numFmtId="0" fontId="12" fillId="7" borderId="1" xfId="0" applyFont="1" applyFill="1" applyBorder="1" applyAlignment="1">
      <alignment horizontal="center" wrapText="1"/>
    </xf>
    <xf numFmtId="0" fontId="17" fillId="0" borderId="0" xfId="0" applyFont="1" applyAlignment="1"/>
    <xf numFmtId="0" fontId="9" fillId="7" borderId="1" xfId="0" applyFont="1" applyFill="1" applyBorder="1" applyAlignment="1">
      <alignment horizontal="center" wrapText="1"/>
    </xf>
    <xf numFmtId="164" fontId="9" fillId="7" borderId="1" xfId="0" applyNumberFormat="1" applyFont="1" applyFill="1" applyBorder="1" applyAlignment="1">
      <alignment horizontal="center" wrapText="1"/>
    </xf>
    <xf numFmtId="0" fontId="19" fillId="0" borderId="0" xfId="0" applyFont="1" applyAlignment="1"/>
    <xf numFmtId="0" fontId="19" fillId="0" borderId="0" xfId="0" applyFont="1" applyFill="1" applyAlignment="1"/>
    <xf numFmtId="0" fontId="18" fillId="0" borderId="4" xfId="0" applyFont="1" applyBorder="1" applyAlignment="1"/>
    <xf numFmtId="0" fontId="16" fillId="7" borderId="1" xfId="0" applyFont="1" applyFill="1" applyBorder="1" applyAlignment="1">
      <alignment horizontal="center" wrapText="1"/>
    </xf>
    <xf numFmtId="164" fontId="16" fillId="7" borderId="1" xfId="0" applyNumberFormat="1" applyFont="1" applyFill="1" applyBorder="1" applyAlignment="1">
      <alignment horizontal="center" wrapText="1"/>
    </xf>
    <xf numFmtId="0" fontId="16" fillId="2" borderId="1" xfId="0" applyFont="1" applyFill="1" applyBorder="1" applyAlignment="1">
      <alignment horizontal="center" wrapText="1"/>
    </xf>
    <xf numFmtId="164" fontId="16" fillId="2" borderId="1" xfId="0" applyNumberFormat="1" applyFont="1" applyFill="1" applyBorder="1" applyAlignment="1">
      <alignment horizontal="center" wrapText="1"/>
    </xf>
    <xf numFmtId="0" fontId="15" fillId="2" borderId="1" xfId="0"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3" borderId="1" xfId="0" applyFont="1" applyFill="1" applyBorder="1" applyAlignment="1">
      <alignment horizontal="center" vertical="center" wrapText="1"/>
    </xf>
    <xf numFmtId="164" fontId="15" fillId="13" borderId="1" xfId="0" applyNumberFormat="1" applyFont="1" applyFill="1" applyBorder="1" applyAlignment="1">
      <alignment horizontal="center" vertical="center" wrapText="1"/>
    </xf>
    <xf numFmtId="0" fontId="15" fillId="13" borderId="1" xfId="0" applyFont="1" applyFill="1" applyBorder="1" applyAlignment="1">
      <alignment horizontal="left" vertical="center" wrapText="1"/>
    </xf>
    <xf numFmtId="0" fontId="5" fillId="0" borderId="0" xfId="0" applyFont="1"/>
    <xf numFmtId="0" fontId="3" fillId="3" borderId="3" xfId="0" applyFont="1" applyFill="1" applyBorder="1" applyAlignment="1">
      <alignment horizontal="center" textRotation="90" wrapText="1"/>
    </xf>
    <xf numFmtId="0" fontId="3" fillId="3" borderId="2" xfId="0" applyFont="1" applyFill="1" applyBorder="1" applyAlignment="1">
      <alignment horizontal="center" wrapText="1"/>
    </xf>
    <xf numFmtId="164" fontId="15" fillId="2" borderId="1" xfId="0" applyNumberFormat="1" applyFont="1" applyFill="1" applyBorder="1" applyAlignment="1">
      <alignment horizontal="center" wrapText="1"/>
    </xf>
    <xf numFmtId="164" fontId="15" fillId="13" borderId="1" xfId="0" applyNumberFormat="1" applyFont="1" applyFill="1" applyBorder="1" applyAlignment="1">
      <alignment horizontal="center" wrapText="1"/>
    </xf>
    <xf numFmtId="0" fontId="15" fillId="13" borderId="1" xfId="0" applyFont="1" applyFill="1" applyBorder="1" applyAlignment="1">
      <alignment horizontal="left" wrapText="1"/>
    </xf>
    <xf numFmtId="0" fontId="6" fillId="2" borderId="1" xfId="0" applyFont="1" applyFill="1" applyBorder="1" applyAlignment="1">
      <alignment wrapText="1"/>
    </xf>
    <xf numFmtId="0" fontId="11" fillId="0" borderId="1" xfId="0" applyFont="1" applyBorder="1" applyAlignment="1">
      <alignment horizontal="center" wrapText="1"/>
    </xf>
    <xf numFmtId="0" fontId="11" fillId="0" borderId="1" xfId="0" applyFont="1" applyBorder="1" applyAlignment="1">
      <alignment horizontal="left" wrapText="1"/>
    </xf>
    <xf numFmtId="0" fontId="6" fillId="6" borderId="1" xfId="0" applyFont="1" applyFill="1" applyBorder="1" applyAlignment="1">
      <alignment wrapText="1"/>
    </xf>
    <xf numFmtId="0" fontId="6" fillId="7" borderId="1" xfId="0" applyFont="1" applyFill="1" applyBorder="1" applyAlignment="1">
      <alignment wrapText="1"/>
    </xf>
    <xf numFmtId="0" fontId="5" fillId="8" borderId="1" xfId="0" applyFont="1" applyFill="1" applyBorder="1" applyAlignment="1">
      <alignment horizontal="center" wrapText="1"/>
    </xf>
    <xf numFmtId="0" fontId="6" fillId="10" borderId="1" xfId="0" applyFont="1" applyFill="1" applyBorder="1" applyAlignment="1">
      <alignment horizontal="center" wrapText="1"/>
    </xf>
    <xf numFmtId="164" fontId="6" fillId="10" borderId="1" xfId="0" applyNumberFormat="1" applyFont="1" applyFill="1" applyBorder="1" applyAlignment="1">
      <alignment horizontal="center" wrapText="1"/>
    </xf>
    <xf numFmtId="0" fontId="6" fillId="11" borderId="1" xfId="0" applyFont="1" applyFill="1" applyBorder="1" applyAlignment="1">
      <alignment horizontal="center" wrapText="1"/>
    </xf>
    <xf numFmtId="164" fontId="6" fillId="11" borderId="1" xfId="0" applyNumberFormat="1" applyFont="1" applyFill="1" applyBorder="1" applyAlignment="1">
      <alignment horizontal="center" wrapText="1"/>
    </xf>
    <xf numFmtId="0" fontId="16" fillId="7" borderId="1" xfId="0" applyFont="1" applyFill="1" applyBorder="1" applyAlignment="1">
      <alignment horizontal="left" wrapText="1"/>
    </xf>
    <xf numFmtId="0" fontId="16" fillId="2" borderId="1" xfId="0" applyFont="1" applyFill="1" applyBorder="1" applyAlignment="1">
      <alignment horizontal="left" wrapText="1"/>
    </xf>
    <xf numFmtId="0" fontId="20" fillId="2" borderId="1" xfId="0" applyFont="1" applyFill="1" applyBorder="1" applyAlignment="1">
      <alignment horizontal="center" wrapText="1"/>
    </xf>
    <xf numFmtId="164" fontId="20" fillId="2" borderId="1" xfId="0" applyNumberFormat="1" applyFont="1" applyFill="1" applyBorder="1" applyAlignment="1">
      <alignment horizontal="center" wrapText="1"/>
    </xf>
    <xf numFmtId="0" fontId="18" fillId="0" borderId="0" xfId="0" applyFont="1"/>
    <xf numFmtId="0" fontId="9" fillId="13" borderId="1" xfId="0" applyFont="1" applyFill="1" applyBorder="1" applyAlignment="1">
      <alignment horizontal="center" vertical="center" wrapText="1"/>
    </xf>
    <xf numFmtId="0" fontId="9" fillId="13" borderId="1" xfId="0" applyFont="1" applyFill="1" applyBorder="1" applyAlignment="1">
      <alignment horizontal="left" vertical="center" wrapText="1"/>
    </xf>
    <xf numFmtId="0" fontId="6" fillId="12" borderId="1" xfId="0" applyFont="1" applyFill="1" applyBorder="1" applyAlignment="1">
      <alignment horizontal="center" wrapText="1"/>
    </xf>
    <xf numFmtId="164" fontId="6" fillId="12" borderId="1" xfId="0" applyNumberFormat="1" applyFont="1" applyFill="1" applyBorder="1" applyAlignment="1">
      <alignment horizont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21" fillId="0" borderId="0" xfId="0" applyFont="1" applyAlignment="1"/>
    <xf numFmtId="0" fontId="15" fillId="7" borderId="1" xfId="0" applyFont="1" applyFill="1" applyBorder="1" applyAlignment="1">
      <alignment horizontal="center" wrapText="1"/>
    </xf>
    <xf numFmtId="164" fontId="15" fillId="7" borderId="1" xfId="0" applyNumberFormat="1" applyFont="1" applyFill="1" applyBorder="1" applyAlignment="1">
      <alignment horizontal="center" wrapText="1"/>
    </xf>
    <xf numFmtId="0" fontId="19" fillId="0" borderId="0" xfId="0" applyFont="1"/>
    <xf numFmtId="0" fontId="22" fillId="2" borderId="1" xfId="0" applyFont="1" applyFill="1" applyBorder="1" applyAlignment="1">
      <alignment horizontal="center" wrapText="1"/>
    </xf>
    <xf numFmtId="164" fontId="22" fillId="2" borderId="1" xfId="0" applyNumberFormat="1" applyFont="1" applyFill="1" applyBorder="1" applyAlignment="1">
      <alignment horizontal="center" wrapText="1"/>
    </xf>
    <xf numFmtId="0" fontId="23" fillId="0" borderId="0" xfId="0" applyFont="1" applyAlignment="1"/>
    <xf numFmtId="0" fontId="15" fillId="6" borderId="1" xfId="0" applyFont="1" applyFill="1" applyBorder="1" applyAlignment="1">
      <alignment horizontal="center" wrapText="1"/>
    </xf>
    <xf numFmtId="164" fontId="15" fillId="6" borderId="1" xfId="0" applyNumberFormat="1" applyFont="1" applyFill="1" applyBorder="1" applyAlignment="1">
      <alignment horizontal="center" wrapText="1"/>
    </xf>
    <xf numFmtId="0" fontId="15" fillId="14" borderId="1" xfId="0" applyFont="1" applyFill="1" applyBorder="1" applyAlignment="1">
      <alignment horizontal="center" wrapText="1"/>
    </xf>
    <xf numFmtId="164" fontId="15" fillId="14" borderId="1" xfId="0" applyNumberFormat="1" applyFont="1" applyFill="1" applyBorder="1" applyAlignment="1">
      <alignment horizontal="center" wrapText="1"/>
    </xf>
    <xf numFmtId="0" fontId="15" fillId="10" borderId="1" xfId="0" applyFont="1" applyFill="1" applyBorder="1" applyAlignment="1">
      <alignment horizontal="center" wrapText="1"/>
    </xf>
    <xf numFmtId="164" fontId="15" fillId="10" borderId="1" xfId="0" applyNumberFormat="1" applyFont="1" applyFill="1" applyBorder="1" applyAlignment="1">
      <alignment horizontal="center" wrapText="1"/>
    </xf>
    <xf numFmtId="0" fontId="24" fillId="2" borderId="1" xfId="0" applyFont="1" applyFill="1" applyBorder="1" applyAlignment="1">
      <alignment horizontal="center" wrapText="1"/>
    </xf>
    <xf numFmtId="0" fontId="6" fillId="15" borderId="1" xfId="0" applyFont="1" applyFill="1" applyBorder="1" applyAlignment="1">
      <alignment horizontal="center" wrapText="1"/>
    </xf>
    <xf numFmtId="164" fontId="6" fillId="15" borderId="1" xfId="0" applyNumberFormat="1" applyFont="1" applyFill="1" applyBorder="1" applyAlignment="1">
      <alignment horizontal="center" wrapText="1"/>
    </xf>
    <xf numFmtId="0" fontId="22" fillId="7" borderId="1" xfId="0" applyFont="1" applyFill="1" applyBorder="1" applyAlignment="1">
      <alignment horizontal="center" wrapText="1"/>
    </xf>
    <xf numFmtId="164" fontId="22" fillId="7" borderId="1" xfId="0" applyNumberFormat="1" applyFont="1" applyFill="1" applyBorder="1" applyAlignment="1">
      <alignment horizontal="center" wrapText="1"/>
    </xf>
    <xf numFmtId="164" fontId="22" fillId="13" borderId="1" xfId="0" applyNumberFormat="1" applyFont="1" applyFill="1" applyBorder="1" applyAlignment="1">
      <alignment horizontal="center" vertical="center"/>
    </xf>
    <xf numFmtId="0" fontId="22" fillId="13" borderId="1" xfId="0" applyFont="1" applyFill="1" applyBorder="1" applyAlignment="1">
      <alignment horizontal="center" vertical="center" wrapText="1"/>
    </xf>
    <xf numFmtId="0" fontId="22" fillId="13" borderId="1" xfId="0" applyFont="1" applyFill="1" applyBorder="1" applyAlignment="1">
      <alignment horizontal="left" vertical="center" wrapText="1"/>
    </xf>
    <xf numFmtId="164"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left" vertical="center" wrapText="1"/>
    </xf>
    <xf numFmtId="0" fontId="6" fillId="2" borderId="1" xfId="0" applyFont="1" applyFill="1" applyBorder="1" applyAlignment="1">
      <alignment horizontal="center" vertical="center" wrapText="1"/>
    </xf>
  </cellXfs>
  <cellStyles count="3">
    <cellStyle name="Normal" xfId="0" builtinId="0"/>
    <cellStyle name="Normal 2" xfId="1" xr:uid="{00000000-0005-0000-0000-000001000000}"/>
    <cellStyle name="Normal 2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CONF/GENOC/03.%20PCASP/08.%20PCASP%202019%20-%20Publica&#231;&#227;o%20maio%202018/SUBGRUPO%20PCASP%20-%20Relat&#243;rio%20Preliminar%20-%20Controle%20de%20altera&#231;&#245;es_2018-05-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Análise prévia-Genoc"/>
      <sheetName val="Temas"/>
      <sheetName val="Alterações no PCASP Federação"/>
      <sheetName val="Alterações no PCASP Estendido"/>
      <sheetName val="Diretrizes"/>
      <sheetName val="Responsabilidades"/>
      <sheetName val="Descriçõ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27"/>
  <sheetViews>
    <sheetView tabSelected="1" zoomScale="80" zoomScaleNormal="80" workbookViewId="0">
      <pane xSplit="8" ySplit="1" topLeftCell="I2" activePane="bottomRight" state="frozen"/>
      <selection pane="topRight" activeCell="I1" sqref="I1"/>
      <selection pane="bottomLeft" activeCell="A2" sqref="A2"/>
      <selection pane="bottomRight" activeCell="I2234" sqref="I2234"/>
    </sheetView>
  </sheetViews>
  <sheetFormatPr defaultRowHeight="15" x14ac:dyDescent="0.25"/>
  <cols>
    <col min="1" max="7" width="4.28515625" style="2" customWidth="1"/>
    <col min="8" max="8" width="17.85546875" style="2" customWidth="1"/>
    <col min="9" max="9" width="60.85546875" style="2" customWidth="1"/>
    <col min="10" max="10" width="112.5703125" style="2" customWidth="1"/>
    <col min="11" max="11" width="14.85546875" style="2" bestFit="1" customWidth="1"/>
    <col min="12" max="12" width="25.7109375" style="2" bestFit="1" customWidth="1"/>
    <col min="13" max="13" width="11.7109375" style="2" bestFit="1" customWidth="1"/>
    <col min="14" max="16384" width="9.140625" style="2"/>
  </cols>
  <sheetData>
    <row r="1" spans="1:17" ht="50.25" x14ac:dyDescent="0.35">
      <c r="A1" s="52" t="s">
        <v>0</v>
      </c>
      <c r="B1" s="52" t="s">
        <v>1</v>
      </c>
      <c r="C1" s="52" t="s">
        <v>2</v>
      </c>
      <c r="D1" s="52" t="s">
        <v>3</v>
      </c>
      <c r="E1" s="52" t="s">
        <v>4</v>
      </c>
      <c r="F1" s="52" t="s">
        <v>5</v>
      </c>
      <c r="G1" s="52" t="s">
        <v>6</v>
      </c>
      <c r="H1" s="53" t="s">
        <v>7</v>
      </c>
      <c r="I1" s="53" t="s">
        <v>3</v>
      </c>
      <c r="J1" s="53" t="s">
        <v>8</v>
      </c>
      <c r="K1" s="53" t="s">
        <v>9</v>
      </c>
      <c r="L1" s="53" t="s">
        <v>10</v>
      </c>
      <c r="M1" s="53" t="s">
        <v>11</v>
      </c>
    </row>
    <row r="2" spans="1:17" s="1" customFormat="1" ht="26.25" x14ac:dyDescent="0.25">
      <c r="A2" s="3" t="str">
        <f t="shared" ref="A2:A66" si="0">MID(H2,1,1)</f>
        <v>1</v>
      </c>
      <c r="B2" s="3" t="str">
        <f t="shared" ref="B2:B66" si="1">MID(H2,2,1)</f>
        <v>0</v>
      </c>
      <c r="C2" s="3" t="str">
        <f t="shared" ref="C2:C66" si="2">MID(H2,3,1)</f>
        <v>0</v>
      </c>
      <c r="D2" s="3" t="str">
        <f t="shared" ref="D2:D66" si="3">MID(H2,4,1)</f>
        <v>0</v>
      </c>
      <c r="E2" s="3" t="str">
        <f t="shared" ref="E2:E66" si="4">MID(H2,5,1)</f>
        <v>0</v>
      </c>
      <c r="F2" s="3" t="str">
        <f t="shared" ref="F2:F66" si="5">MID(H2,6,2)</f>
        <v>00</v>
      </c>
      <c r="G2" s="3" t="str">
        <f t="shared" ref="G2:G66" si="6">MID(H2,8,2)</f>
        <v>00</v>
      </c>
      <c r="H2" s="4">
        <v>100000000</v>
      </c>
      <c r="I2" s="3" t="s">
        <v>12</v>
      </c>
      <c r="J2" s="3" t="s">
        <v>13</v>
      </c>
      <c r="K2" s="3" t="s">
        <v>14</v>
      </c>
      <c r="L2" s="3" t="s">
        <v>15</v>
      </c>
      <c r="M2" s="3" t="s">
        <v>16</v>
      </c>
      <c r="N2" s="2"/>
      <c r="O2" s="2"/>
      <c r="P2" s="2"/>
      <c r="Q2" s="2"/>
    </row>
    <row r="3" spans="1:17" ht="39" x14ac:dyDescent="0.25">
      <c r="A3" s="21" t="str">
        <f t="shared" si="0"/>
        <v>1</v>
      </c>
      <c r="B3" s="21" t="str">
        <f t="shared" si="1"/>
        <v>1</v>
      </c>
      <c r="C3" s="21" t="str">
        <f t="shared" si="2"/>
        <v>0</v>
      </c>
      <c r="D3" s="21" t="str">
        <f t="shared" si="3"/>
        <v>0</v>
      </c>
      <c r="E3" s="21" t="str">
        <f t="shared" si="4"/>
        <v>0</v>
      </c>
      <c r="F3" s="21" t="str">
        <f t="shared" si="5"/>
        <v>00</v>
      </c>
      <c r="G3" s="21" t="str">
        <f t="shared" si="6"/>
        <v>00</v>
      </c>
      <c r="H3" s="22">
        <v>110000000</v>
      </c>
      <c r="I3" s="21" t="s">
        <v>17</v>
      </c>
      <c r="J3" s="21" t="s">
        <v>18</v>
      </c>
      <c r="K3" s="21" t="s">
        <v>14</v>
      </c>
      <c r="L3" s="21" t="s">
        <v>15</v>
      </c>
      <c r="M3" s="21" t="s">
        <v>16</v>
      </c>
    </row>
    <row r="4" spans="1:17" ht="26.25" x14ac:dyDescent="0.25">
      <c r="A4" s="19" t="str">
        <f t="shared" si="0"/>
        <v>1</v>
      </c>
      <c r="B4" s="19" t="str">
        <f t="shared" si="1"/>
        <v>1</v>
      </c>
      <c r="C4" s="19" t="str">
        <f t="shared" si="2"/>
        <v>1</v>
      </c>
      <c r="D4" s="19" t="str">
        <f t="shared" si="3"/>
        <v>0</v>
      </c>
      <c r="E4" s="19" t="str">
        <f t="shared" si="4"/>
        <v>0</v>
      </c>
      <c r="F4" s="19" t="str">
        <f t="shared" si="5"/>
        <v>00</v>
      </c>
      <c r="G4" s="19" t="str">
        <f t="shared" si="6"/>
        <v>00</v>
      </c>
      <c r="H4" s="20">
        <v>111000000</v>
      </c>
      <c r="I4" s="19" t="s">
        <v>19</v>
      </c>
      <c r="J4" s="19" t="s">
        <v>20</v>
      </c>
      <c r="K4" s="19" t="s">
        <v>14</v>
      </c>
      <c r="L4" s="19" t="s">
        <v>15</v>
      </c>
      <c r="M4" s="19" t="s">
        <v>16</v>
      </c>
    </row>
    <row r="5" spans="1:17" ht="26.25" x14ac:dyDescent="0.25">
      <c r="A5" s="6" t="str">
        <f t="shared" si="0"/>
        <v>1</v>
      </c>
      <c r="B5" s="6" t="str">
        <f t="shared" si="1"/>
        <v>1</v>
      </c>
      <c r="C5" s="6" t="str">
        <f t="shared" si="2"/>
        <v>1</v>
      </c>
      <c r="D5" s="6" t="str">
        <f t="shared" si="3"/>
        <v>1</v>
      </c>
      <c r="E5" s="6" t="str">
        <f t="shared" si="4"/>
        <v>0</v>
      </c>
      <c r="F5" s="6" t="str">
        <f t="shared" si="5"/>
        <v>00</v>
      </c>
      <c r="G5" s="6" t="str">
        <f t="shared" si="6"/>
        <v>00</v>
      </c>
      <c r="H5" s="7">
        <v>111100000</v>
      </c>
      <c r="I5" s="6" t="s">
        <v>21</v>
      </c>
      <c r="J5" s="6" t="s">
        <v>20</v>
      </c>
      <c r="K5" s="6" t="s">
        <v>14</v>
      </c>
      <c r="L5" s="6" t="s">
        <v>15</v>
      </c>
      <c r="M5" s="6" t="s">
        <v>16</v>
      </c>
    </row>
    <row r="6" spans="1:17" ht="26.25" x14ac:dyDescent="0.25">
      <c r="A6" s="15" t="str">
        <f t="shared" si="0"/>
        <v>1</v>
      </c>
      <c r="B6" s="15" t="str">
        <f t="shared" si="1"/>
        <v>1</v>
      </c>
      <c r="C6" s="15" t="str">
        <f t="shared" si="2"/>
        <v>1</v>
      </c>
      <c r="D6" s="15" t="str">
        <f t="shared" si="3"/>
        <v>1</v>
      </c>
      <c r="E6" s="15" t="str">
        <f t="shared" si="4"/>
        <v>1</v>
      </c>
      <c r="F6" s="15" t="str">
        <f t="shared" si="5"/>
        <v>00</v>
      </c>
      <c r="G6" s="15" t="str">
        <f t="shared" si="6"/>
        <v>00</v>
      </c>
      <c r="H6" s="16">
        <v>111110000</v>
      </c>
      <c r="I6" s="15" t="s">
        <v>22</v>
      </c>
      <c r="J6" s="15" t="s">
        <v>23</v>
      </c>
      <c r="K6" s="15" t="s">
        <v>14</v>
      </c>
      <c r="L6" s="15" t="s">
        <v>15</v>
      </c>
      <c r="M6" s="15" t="s">
        <v>16</v>
      </c>
    </row>
    <row r="7" spans="1:17" ht="26.25" x14ac:dyDescent="0.25">
      <c r="A7" s="15" t="str">
        <f t="shared" si="0"/>
        <v>1</v>
      </c>
      <c r="B7" s="15" t="str">
        <f t="shared" si="1"/>
        <v>1</v>
      </c>
      <c r="C7" s="15" t="str">
        <f t="shared" si="2"/>
        <v>1</v>
      </c>
      <c r="D7" s="15" t="str">
        <f t="shared" si="3"/>
        <v>1</v>
      </c>
      <c r="E7" s="15" t="str">
        <f t="shared" si="4"/>
        <v>2</v>
      </c>
      <c r="F7" s="15" t="str">
        <f t="shared" si="5"/>
        <v>00</v>
      </c>
      <c r="G7" s="15" t="str">
        <f t="shared" si="6"/>
        <v>00</v>
      </c>
      <c r="H7" s="16">
        <v>111120000</v>
      </c>
      <c r="I7" s="15" t="s">
        <v>24</v>
      </c>
      <c r="J7" s="15" t="s">
        <v>25</v>
      </c>
      <c r="K7" s="15" t="s">
        <v>14</v>
      </c>
      <c r="L7" s="15" t="s">
        <v>15</v>
      </c>
      <c r="M7" s="15" t="s">
        <v>16</v>
      </c>
    </row>
    <row r="8" spans="1:17" x14ac:dyDescent="0.25">
      <c r="A8" s="6" t="str">
        <f t="shared" si="0"/>
        <v>1</v>
      </c>
      <c r="B8" s="6" t="str">
        <f t="shared" si="1"/>
        <v>1</v>
      </c>
      <c r="C8" s="6" t="str">
        <f t="shared" si="2"/>
        <v>1</v>
      </c>
      <c r="D8" s="6" t="str">
        <f t="shared" si="3"/>
        <v>2</v>
      </c>
      <c r="E8" s="6" t="str">
        <f t="shared" si="4"/>
        <v>0</v>
      </c>
      <c r="F8" s="6" t="str">
        <f t="shared" si="5"/>
        <v>00</v>
      </c>
      <c r="G8" s="6" t="str">
        <f t="shared" si="6"/>
        <v>00</v>
      </c>
      <c r="H8" s="7">
        <v>111200000</v>
      </c>
      <c r="I8" s="6" t="s">
        <v>26</v>
      </c>
      <c r="J8" s="6" t="s">
        <v>27</v>
      </c>
      <c r="K8" s="6" t="s">
        <v>14</v>
      </c>
      <c r="L8" s="6" t="s">
        <v>15</v>
      </c>
      <c r="M8" s="6" t="s">
        <v>16</v>
      </c>
    </row>
    <row r="9" spans="1:17" ht="26.25" x14ac:dyDescent="0.25">
      <c r="A9" s="15" t="str">
        <f t="shared" si="0"/>
        <v>1</v>
      </c>
      <c r="B9" s="15" t="str">
        <f t="shared" si="1"/>
        <v>1</v>
      </c>
      <c r="C9" s="15" t="str">
        <f t="shared" si="2"/>
        <v>1</v>
      </c>
      <c r="D9" s="15" t="str">
        <f t="shared" si="3"/>
        <v>2</v>
      </c>
      <c r="E9" s="15" t="str">
        <f t="shared" si="4"/>
        <v>1</v>
      </c>
      <c r="F9" s="15" t="str">
        <f t="shared" si="5"/>
        <v>00</v>
      </c>
      <c r="G9" s="15" t="str">
        <f t="shared" si="6"/>
        <v>00</v>
      </c>
      <c r="H9" s="16">
        <v>111210000</v>
      </c>
      <c r="I9" s="15" t="s">
        <v>28</v>
      </c>
      <c r="J9" s="15" t="s">
        <v>29</v>
      </c>
      <c r="K9" s="15" t="s">
        <v>14</v>
      </c>
      <c r="L9" s="15" t="s">
        <v>15</v>
      </c>
      <c r="M9" s="15" t="s">
        <v>16</v>
      </c>
    </row>
    <row r="10" spans="1:17" ht="26.25" x14ac:dyDescent="0.25">
      <c r="A10" s="19" t="str">
        <f t="shared" si="0"/>
        <v>1</v>
      </c>
      <c r="B10" s="19" t="str">
        <f t="shared" si="1"/>
        <v>1</v>
      </c>
      <c r="C10" s="19" t="str">
        <f t="shared" si="2"/>
        <v>2</v>
      </c>
      <c r="D10" s="19" t="str">
        <f t="shared" si="3"/>
        <v>0</v>
      </c>
      <c r="E10" s="19" t="str">
        <f t="shared" si="4"/>
        <v>0</v>
      </c>
      <c r="F10" s="19" t="str">
        <f t="shared" si="5"/>
        <v>00</v>
      </c>
      <c r="G10" s="19" t="str">
        <f t="shared" si="6"/>
        <v>00</v>
      </c>
      <c r="H10" s="20">
        <v>112000000</v>
      </c>
      <c r="I10" s="19" t="s">
        <v>30</v>
      </c>
      <c r="J10" s="19" t="s">
        <v>31</v>
      </c>
      <c r="K10" s="19" t="s">
        <v>14</v>
      </c>
      <c r="L10" s="19" t="s">
        <v>15</v>
      </c>
      <c r="M10" s="19" t="s">
        <v>16</v>
      </c>
    </row>
    <row r="11" spans="1:17" ht="39" x14ac:dyDescent="0.25">
      <c r="A11" s="6" t="str">
        <f t="shared" si="0"/>
        <v>1</v>
      </c>
      <c r="B11" s="6" t="str">
        <f t="shared" si="1"/>
        <v>1</v>
      </c>
      <c r="C11" s="6" t="str">
        <f t="shared" si="2"/>
        <v>2</v>
      </c>
      <c r="D11" s="6" t="str">
        <f t="shared" si="3"/>
        <v>1</v>
      </c>
      <c r="E11" s="6" t="str">
        <f t="shared" si="4"/>
        <v>0</v>
      </c>
      <c r="F11" s="6" t="str">
        <f t="shared" si="5"/>
        <v>00</v>
      </c>
      <c r="G11" s="6" t="str">
        <f t="shared" si="6"/>
        <v>00</v>
      </c>
      <c r="H11" s="7">
        <v>112100000</v>
      </c>
      <c r="I11" s="6" t="s">
        <v>32</v>
      </c>
      <c r="J11" s="6" t="s">
        <v>33</v>
      </c>
      <c r="K11" s="6" t="s">
        <v>14</v>
      </c>
      <c r="L11" s="6" t="s">
        <v>15</v>
      </c>
      <c r="M11" s="6" t="s">
        <v>16</v>
      </c>
    </row>
    <row r="12" spans="1:17" ht="51.75" x14ac:dyDescent="0.25">
      <c r="A12" s="15" t="str">
        <f t="shared" si="0"/>
        <v>1</v>
      </c>
      <c r="B12" s="15" t="str">
        <f t="shared" si="1"/>
        <v>1</v>
      </c>
      <c r="C12" s="15" t="str">
        <f t="shared" si="2"/>
        <v>2</v>
      </c>
      <c r="D12" s="15" t="str">
        <f t="shared" si="3"/>
        <v>1</v>
      </c>
      <c r="E12" s="15" t="str">
        <f t="shared" si="4"/>
        <v>1</v>
      </c>
      <c r="F12" s="15" t="str">
        <f t="shared" si="5"/>
        <v>00</v>
      </c>
      <c r="G12" s="15" t="str">
        <f t="shared" si="6"/>
        <v>00</v>
      </c>
      <c r="H12" s="16">
        <v>112110000</v>
      </c>
      <c r="I12" s="15" t="s">
        <v>34</v>
      </c>
      <c r="J12" s="15" t="s">
        <v>35</v>
      </c>
      <c r="K12" s="15" t="s">
        <v>14</v>
      </c>
      <c r="L12" s="15" t="s">
        <v>15</v>
      </c>
      <c r="M12" s="15" t="s">
        <v>16</v>
      </c>
    </row>
    <row r="13" spans="1:17" ht="51.75" x14ac:dyDescent="0.25">
      <c r="A13" s="15" t="str">
        <f t="shared" si="0"/>
        <v>1</v>
      </c>
      <c r="B13" s="15" t="str">
        <f t="shared" si="1"/>
        <v>1</v>
      </c>
      <c r="C13" s="15" t="str">
        <f t="shared" si="2"/>
        <v>2</v>
      </c>
      <c r="D13" s="15" t="str">
        <f t="shared" si="3"/>
        <v>1</v>
      </c>
      <c r="E13" s="15" t="str">
        <f t="shared" si="4"/>
        <v>2</v>
      </c>
      <c r="F13" s="15" t="str">
        <f t="shared" si="5"/>
        <v>00</v>
      </c>
      <c r="G13" s="15" t="str">
        <f t="shared" si="6"/>
        <v>00</v>
      </c>
      <c r="H13" s="16">
        <v>112120000</v>
      </c>
      <c r="I13" s="15" t="s">
        <v>36</v>
      </c>
      <c r="J13" s="15" t="s">
        <v>37</v>
      </c>
      <c r="K13" s="15" t="s">
        <v>14</v>
      </c>
      <c r="L13" s="15" t="s">
        <v>15</v>
      </c>
      <c r="M13" s="15" t="s">
        <v>16</v>
      </c>
    </row>
    <row r="14" spans="1:17" ht="51.75" x14ac:dyDescent="0.25">
      <c r="A14" s="15" t="str">
        <f t="shared" si="0"/>
        <v>1</v>
      </c>
      <c r="B14" s="15" t="str">
        <f t="shared" si="1"/>
        <v>1</v>
      </c>
      <c r="C14" s="15" t="str">
        <f t="shared" si="2"/>
        <v>2</v>
      </c>
      <c r="D14" s="15" t="str">
        <f t="shared" si="3"/>
        <v>1</v>
      </c>
      <c r="E14" s="15" t="str">
        <f t="shared" si="4"/>
        <v>3</v>
      </c>
      <c r="F14" s="15" t="str">
        <f t="shared" si="5"/>
        <v>00</v>
      </c>
      <c r="G14" s="15" t="str">
        <f t="shared" si="6"/>
        <v>00</v>
      </c>
      <c r="H14" s="16">
        <v>112130000</v>
      </c>
      <c r="I14" s="15" t="s">
        <v>38</v>
      </c>
      <c r="J14" s="15" t="s">
        <v>39</v>
      </c>
      <c r="K14" s="15" t="s">
        <v>14</v>
      </c>
      <c r="L14" s="15" t="s">
        <v>15</v>
      </c>
      <c r="M14" s="15" t="s">
        <v>16</v>
      </c>
    </row>
    <row r="15" spans="1:17" ht="51.75" x14ac:dyDescent="0.25">
      <c r="A15" s="15" t="str">
        <f t="shared" si="0"/>
        <v>1</v>
      </c>
      <c r="B15" s="15" t="str">
        <f t="shared" si="1"/>
        <v>1</v>
      </c>
      <c r="C15" s="15" t="str">
        <f t="shared" si="2"/>
        <v>2</v>
      </c>
      <c r="D15" s="15" t="str">
        <f t="shared" si="3"/>
        <v>1</v>
      </c>
      <c r="E15" s="15" t="str">
        <f t="shared" si="4"/>
        <v>4</v>
      </c>
      <c r="F15" s="15" t="str">
        <f t="shared" si="5"/>
        <v>00</v>
      </c>
      <c r="G15" s="15" t="str">
        <f t="shared" si="6"/>
        <v>00</v>
      </c>
      <c r="H15" s="16">
        <v>112140000</v>
      </c>
      <c r="I15" s="15" t="s">
        <v>40</v>
      </c>
      <c r="J15" s="15" t="s">
        <v>41</v>
      </c>
      <c r="K15" s="15" t="s">
        <v>14</v>
      </c>
      <c r="L15" s="15" t="s">
        <v>15</v>
      </c>
      <c r="M15" s="15" t="s">
        <v>16</v>
      </c>
    </row>
    <row r="16" spans="1:17" ht="51.75" x14ac:dyDescent="0.25">
      <c r="A16" s="15" t="str">
        <f t="shared" si="0"/>
        <v>1</v>
      </c>
      <c r="B16" s="15" t="str">
        <f t="shared" si="1"/>
        <v>1</v>
      </c>
      <c r="C16" s="15" t="str">
        <f t="shared" si="2"/>
        <v>2</v>
      </c>
      <c r="D16" s="15" t="str">
        <f t="shared" si="3"/>
        <v>1</v>
      </c>
      <c r="E16" s="15" t="str">
        <f t="shared" si="4"/>
        <v>5</v>
      </c>
      <c r="F16" s="15" t="str">
        <f t="shared" si="5"/>
        <v>00</v>
      </c>
      <c r="G16" s="15" t="str">
        <f t="shared" si="6"/>
        <v>00</v>
      </c>
      <c r="H16" s="16">
        <v>112150000</v>
      </c>
      <c r="I16" s="15" t="s">
        <v>42</v>
      </c>
      <c r="J16" s="15" t="s">
        <v>43</v>
      </c>
      <c r="K16" s="15" t="s">
        <v>14</v>
      </c>
      <c r="L16" s="15" t="s">
        <v>15</v>
      </c>
      <c r="M16" s="15" t="s">
        <v>16</v>
      </c>
    </row>
    <row r="17" spans="1:13" ht="26.25" x14ac:dyDescent="0.25">
      <c r="A17" s="6" t="str">
        <f t="shared" si="0"/>
        <v>1</v>
      </c>
      <c r="B17" s="6" t="str">
        <f t="shared" si="1"/>
        <v>1</v>
      </c>
      <c r="C17" s="6" t="str">
        <f t="shared" si="2"/>
        <v>2</v>
      </c>
      <c r="D17" s="6" t="str">
        <f t="shared" si="3"/>
        <v>2</v>
      </c>
      <c r="E17" s="6" t="str">
        <f t="shared" si="4"/>
        <v>0</v>
      </c>
      <c r="F17" s="6" t="str">
        <f t="shared" si="5"/>
        <v>00</v>
      </c>
      <c r="G17" s="6" t="str">
        <f t="shared" si="6"/>
        <v>00</v>
      </c>
      <c r="H17" s="7">
        <v>112200000</v>
      </c>
      <c r="I17" s="6" t="s">
        <v>44</v>
      </c>
      <c r="J17" s="6" t="s">
        <v>45</v>
      </c>
      <c r="K17" s="6" t="s">
        <v>14</v>
      </c>
      <c r="L17" s="6" t="s">
        <v>15</v>
      </c>
      <c r="M17" s="6" t="s">
        <v>16</v>
      </c>
    </row>
    <row r="18" spans="1:13" ht="39" x14ac:dyDescent="0.25">
      <c r="A18" s="15" t="str">
        <f t="shared" si="0"/>
        <v>1</v>
      </c>
      <c r="B18" s="15" t="str">
        <f t="shared" si="1"/>
        <v>1</v>
      </c>
      <c r="C18" s="15" t="str">
        <f t="shared" si="2"/>
        <v>2</v>
      </c>
      <c r="D18" s="15" t="str">
        <f t="shared" si="3"/>
        <v>2</v>
      </c>
      <c r="E18" s="15" t="str">
        <f t="shared" si="4"/>
        <v>1</v>
      </c>
      <c r="F18" s="15" t="str">
        <f t="shared" si="5"/>
        <v>00</v>
      </c>
      <c r="G18" s="15" t="str">
        <f t="shared" si="6"/>
        <v>00</v>
      </c>
      <c r="H18" s="16">
        <v>112210000</v>
      </c>
      <c r="I18" s="15" t="s">
        <v>46</v>
      </c>
      <c r="J18" s="15" t="s">
        <v>47</v>
      </c>
      <c r="K18" s="15" t="s">
        <v>14</v>
      </c>
      <c r="L18" s="15" t="s">
        <v>15</v>
      </c>
      <c r="M18" s="15" t="s">
        <v>16</v>
      </c>
    </row>
    <row r="19" spans="1:13" ht="39" x14ac:dyDescent="0.25">
      <c r="A19" s="15" t="str">
        <f t="shared" si="0"/>
        <v>1</v>
      </c>
      <c r="B19" s="15" t="str">
        <f t="shared" si="1"/>
        <v>1</v>
      </c>
      <c r="C19" s="15" t="str">
        <f t="shared" si="2"/>
        <v>2</v>
      </c>
      <c r="D19" s="15" t="str">
        <f t="shared" si="3"/>
        <v>2</v>
      </c>
      <c r="E19" s="15" t="str">
        <f t="shared" si="4"/>
        <v>2</v>
      </c>
      <c r="F19" s="15" t="str">
        <f t="shared" si="5"/>
        <v>00</v>
      </c>
      <c r="G19" s="15" t="str">
        <f t="shared" si="6"/>
        <v>00</v>
      </c>
      <c r="H19" s="16">
        <v>112220000</v>
      </c>
      <c r="I19" s="15" t="s">
        <v>48</v>
      </c>
      <c r="J19" s="15" t="s">
        <v>49</v>
      </c>
      <c r="K19" s="15" t="s">
        <v>14</v>
      </c>
      <c r="L19" s="15" t="s">
        <v>15</v>
      </c>
      <c r="M19" s="15" t="s">
        <v>16</v>
      </c>
    </row>
    <row r="20" spans="1:13" ht="51.75" x14ac:dyDescent="0.25">
      <c r="A20" s="15" t="str">
        <f t="shared" si="0"/>
        <v>1</v>
      </c>
      <c r="B20" s="15" t="str">
        <f t="shared" si="1"/>
        <v>1</v>
      </c>
      <c r="C20" s="15" t="str">
        <f t="shared" si="2"/>
        <v>2</v>
      </c>
      <c r="D20" s="15" t="str">
        <f t="shared" si="3"/>
        <v>2</v>
      </c>
      <c r="E20" s="15" t="str">
        <f t="shared" si="4"/>
        <v>3</v>
      </c>
      <c r="F20" s="15" t="str">
        <f t="shared" si="5"/>
        <v>00</v>
      </c>
      <c r="G20" s="15" t="str">
        <f t="shared" si="6"/>
        <v>00</v>
      </c>
      <c r="H20" s="16">
        <v>112230000</v>
      </c>
      <c r="I20" s="15" t="s">
        <v>50</v>
      </c>
      <c r="J20" s="15" t="s">
        <v>51</v>
      </c>
      <c r="K20" s="15" t="s">
        <v>14</v>
      </c>
      <c r="L20" s="15" t="s">
        <v>15</v>
      </c>
      <c r="M20" s="15" t="s">
        <v>16</v>
      </c>
    </row>
    <row r="21" spans="1:13" ht="51.75" x14ac:dyDescent="0.25">
      <c r="A21" s="15" t="str">
        <f t="shared" si="0"/>
        <v>1</v>
      </c>
      <c r="B21" s="15" t="str">
        <f t="shared" si="1"/>
        <v>1</v>
      </c>
      <c r="C21" s="15" t="str">
        <f t="shared" si="2"/>
        <v>2</v>
      </c>
      <c r="D21" s="15" t="str">
        <f t="shared" si="3"/>
        <v>2</v>
      </c>
      <c r="E21" s="15" t="str">
        <f t="shared" si="4"/>
        <v>4</v>
      </c>
      <c r="F21" s="15" t="str">
        <f t="shared" si="5"/>
        <v>00</v>
      </c>
      <c r="G21" s="15" t="str">
        <f t="shared" si="6"/>
        <v>00</v>
      </c>
      <c r="H21" s="16">
        <v>112240000</v>
      </c>
      <c r="I21" s="15" t="s">
        <v>52</v>
      </c>
      <c r="J21" s="15" t="s">
        <v>53</v>
      </c>
      <c r="K21" s="15" t="s">
        <v>14</v>
      </c>
      <c r="L21" s="15" t="s">
        <v>15</v>
      </c>
      <c r="M21" s="15" t="s">
        <v>16</v>
      </c>
    </row>
    <row r="22" spans="1:13" ht="51.75" x14ac:dyDescent="0.25">
      <c r="A22" s="15" t="str">
        <f t="shared" si="0"/>
        <v>1</v>
      </c>
      <c r="B22" s="15" t="str">
        <f t="shared" si="1"/>
        <v>1</v>
      </c>
      <c r="C22" s="15" t="str">
        <f t="shared" si="2"/>
        <v>2</v>
      </c>
      <c r="D22" s="15" t="str">
        <f t="shared" si="3"/>
        <v>2</v>
      </c>
      <c r="E22" s="15" t="str">
        <f t="shared" si="4"/>
        <v>5</v>
      </c>
      <c r="F22" s="15" t="str">
        <f t="shared" si="5"/>
        <v>00</v>
      </c>
      <c r="G22" s="15" t="str">
        <f t="shared" si="6"/>
        <v>00</v>
      </c>
      <c r="H22" s="16">
        <v>112250000</v>
      </c>
      <c r="I22" s="15" t="s">
        <v>54</v>
      </c>
      <c r="J22" s="15" t="s">
        <v>55</v>
      </c>
      <c r="K22" s="15" t="s">
        <v>14</v>
      </c>
      <c r="L22" s="15" t="s">
        <v>15</v>
      </c>
      <c r="M22" s="15" t="s">
        <v>16</v>
      </c>
    </row>
    <row r="23" spans="1:13" ht="26.25" x14ac:dyDescent="0.25">
      <c r="A23" s="6" t="str">
        <f t="shared" si="0"/>
        <v>1</v>
      </c>
      <c r="B23" s="6" t="str">
        <f t="shared" si="1"/>
        <v>1</v>
      </c>
      <c r="C23" s="6" t="str">
        <f t="shared" si="2"/>
        <v>2</v>
      </c>
      <c r="D23" s="6" t="str">
        <f t="shared" si="3"/>
        <v>3</v>
      </c>
      <c r="E23" s="6" t="str">
        <f t="shared" si="4"/>
        <v>0</v>
      </c>
      <c r="F23" s="6" t="str">
        <f t="shared" si="5"/>
        <v>00</v>
      </c>
      <c r="G23" s="6" t="str">
        <f t="shared" si="6"/>
        <v>00</v>
      </c>
      <c r="H23" s="7">
        <v>112300000</v>
      </c>
      <c r="I23" s="6" t="s">
        <v>56</v>
      </c>
      <c r="J23" s="6" t="s">
        <v>57</v>
      </c>
      <c r="K23" s="6" t="s">
        <v>14</v>
      </c>
      <c r="L23" s="6" t="s">
        <v>15</v>
      </c>
      <c r="M23" s="6" t="s">
        <v>16</v>
      </c>
    </row>
    <row r="24" spans="1:13" ht="39" x14ac:dyDescent="0.25">
      <c r="A24" s="15" t="str">
        <f t="shared" si="0"/>
        <v>1</v>
      </c>
      <c r="B24" s="15" t="str">
        <f t="shared" si="1"/>
        <v>1</v>
      </c>
      <c r="C24" s="15" t="str">
        <f t="shared" si="2"/>
        <v>2</v>
      </c>
      <c r="D24" s="15" t="str">
        <f t="shared" si="3"/>
        <v>3</v>
      </c>
      <c r="E24" s="15" t="str">
        <f t="shared" si="4"/>
        <v>1</v>
      </c>
      <c r="F24" s="15" t="str">
        <f t="shared" si="5"/>
        <v>00</v>
      </c>
      <c r="G24" s="15" t="str">
        <f t="shared" si="6"/>
        <v>00</v>
      </c>
      <c r="H24" s="16">
        <v>112310000</v>
      </c>
      <c r="I24" s="15" t="s">
        <v>58</v>
      </c>
      <c r="J24" s="15" t="s">
        <v>59</v>
      </c>
      <c r="K24" s="15" t="s">
        <v>14</v>
      </c>
      <c r="L24" s="15" t="s">
        <v>15</v>
      </c>
      <c r="M24" s="15" t="s">
        <v>16</v>
      </c>
    </row>
    <row r="25" spans="1:13" s="5" customFormat="1" ht="39" x14ac:dyDescent="0.25">
      <c r="A25" s="11" t="str">
        <f t="shared" ref="A25" si="7">MID(H25,1,1)</f>
        <v>1</v>
      </c>
      <c r="B25" s="11" t="str">
        <f t="shared" ref="B25" si="8">MID(H25,2,1)</f>
        <v>1</v>
      </c>
      <c r="C25" s="11" t="str">
        <f t="shared" ref="C25" si="9">MID(H25,3,1)</f>
        <v>2</v>
      </c>
      <c r="D25" s="11" t="str">
        <f t="shared" ref="D25" si="10">MID(H25,4,1)</f>
        <v>3</v>
      </c>
      <c r="E25" s="11" t="str">
        <f t="shared" ref="E25" si="11">MID(H25,5,1)</f>
        <v>2</v>
      </c>
      <c r="F25" s="11" t="str">
        <f t="shared" ref="F25" si="12">MID(H25,6,2)</f>
        <v>00</v>
      </c>
      <c r="G25" s="11" t="str">
        <f t="shared" ref="G25" si="13">MID(H25,8,2)</f>
        <v>00</v>
      </c>
      <c r="H25" s="54">
        <v>112320000</v>
      </c>
      <c r="I25" s="11" t="s">
        <v>60</v>
      </c>
      <c r="J25" s="11" t="s">
        <v>61</v>
      </c>
      <c r="K25" s="11" t="s">
        <v>14</v>
      </c>
      <c r="L25" s="11" t="s">
        <v>15</v>
      </c>
      <c r="M25" s="11" t="s">
        <v>16</v>
      </c>
    </row>
    <row r="26" spans="1:13" ht="51.75" x14ac:dyDescent="0.25">
      <c r="A26" s="15" t="str">
        <f t="shared" si="0"/>
        <v>1</v>
      </c>
      <c r="B26" s="15" t="str">
        <f t="shared" si="1"/>
        <v>1</v>
      </c>
      <c r="C26" s="15" t="str">
        <f t="shared" si="2"/>
        <v>2</v>
      </c>
      <c r="D26" s="15" t="str">
        <f t="shared" si="3"/>
        <v>3</v>
      </c>
      <c r="E26" s="15" t="str">
        <f t="shared" si="4"/>
        <v>3</v>
      </c>
      <c r="F26" s="15" t="str">
        <f t="shared" si="5"/>
        <v>00</v>
      </c>
      <c r="G26" s="15" t="str">
        <f t="shared" si="6"/>
        <v>00</v>
      </c>
      <c r="H26" s="16">
        <v>112330000</v>
      </c>
      <c r="I26" s="15" t="s">
        <v>62</v>
      </c>
      <c r="J26" s="15" t="s">
        <v>63</v>
      </c>
      <c r="K26" s="15" t="s">
        <v>14</v>
      </c>
      <c r="L26" s="15" t="s">
        <v>15</v>
      </c>
      <c r="M26" s="15" t="s">
        <v>16</v>
      </c>
    </row>
    <row r="27" spans="1:13" ht="51.75" x14ac:dyDescent="0.25">
      <c r="A27" s="15" t="str">
        <f t="shared" si="0"/>
        <v>1</v>
      </c>
      <c r="B27" s="15" t="str">
        <f t="shared" si="1"/>
        <v>1</v>
      </c>
      <c r="C27" s="15" t="str">
        <f t="shared" si="2"/>
        <v>2</v>
      </c>
      <c r="D27" s="15" t="str">
        <f t="shared" si="3"/>
        <v>3</v>
      </c>
      <c r="E27" s="15" t="str">
        <f t="shared" si="4"/>
        <v>4</v>
      </c>
      <c r="F27" s="15" t="str">
        <f t="shared" si="5"/>
        <v>00</v>
      </c>
      <c r="G27" s="15" t="str">
        <f t="shared" si="6"/>
        <v>00</v>
      </c>
      <c r="H27" s="16">
        <v>112340000</v>
      </c>
      <c r="I27" s="15" t="s">
        <v>64</v>
      </c>
      <c r="J27" s="15" t="s">
        <v>65</v>
      </c>
      <c r="K27" s="15" t="s">
        <v>14</v>
      </c>
      <c r="L27" s="15" t="s">
        <v>15</v>
      </c>
      <c r="M27" s="15" t="s">
        <v>16</v>
      </c>
    </row>
    <row r="28" spans="1:13" ht="51.75" x14ac:dyDescent="0.25">
      <c r="A28" s="15" t="str">
        <f t="shared" si="0"/>
        <v>1</v>
      </c>
      <c r="B28" s="15" t="str">
        <f t="shared" si="1"/>
        <v>1</v>
      </c>
      <c r="C28" s="15" t="str">
        <f t="shared" si="2"/>
        <v>2</v>
      </c>
      <c r="D28" s="15" t="str">
        <f t="shared" si="3"/>
        <v>3</v>
      </c>
      <c r="E28" s="15" t="str">
        <f t="shared" si="4"/>
        <v>5</v>
      </c>
      <c r="F28" s="15" t="str">
        <f t="shared" si="5"/>
        <v>00</v>
      </c>
      <c r="G28" s="15" t="str">
        <f t="shared" si="6"/>
        <v>00</v>
      </c>
      <c r="H28" s="16">
        <v>112350000</v>
      </c>
      <c r="I28" s="15" t="s">
        <v>66</v>
      </c>
      <c r="J28" s="15" t="s">
        <v>67</v>
      </c>
      <c r="K28" s="15" t="s">
        <v>14</v>
      </c>
      <c r="L28" s="15" t="s">
        <v>15</v>
      </c>
      <c r="M28" s="15" t="s">
        <v>16</v>
      </c>
    </row>
    <row r="29" spans="1:13" ht="26.25" x14ac:dyDescent="0.25">
      <c r="A29" s="6" t="str">
        <f t="shared" si="0"/>
        <v>1</v>
      </c>
      <c r="B29" s="6" t="str">
        <f t="shared" si="1"/>
        <v>1</v>
      </c>
      <c r="C29" s="6" t="str">
        <f t="shared" si="2"/>
        <v>2</v>
      </c>
      <c r="D29" s="6" t="str">
        <f t="shared" si="3"/>
        <v>4</v>
      </c>
      <c r="E29" s="6" t="str">
        <f t="shared" si="4"/>
        <v>0</v>
      </c>
      <c r="F29" s="6" t="str">
        <f t="shared" si="5"/>
        <v>00</v>
      </c>
      <c r="G29" s="6" t="str">
        <f t="shared" si="6"/>
        <v>00</v>
      </c>
      <c r="H29" s="7">
        <v>112400000</v>
      </c>
      <c r="I29" s="6" t="s">
        <v>68</v>
      </c>
      <c r="J29" s="6" t="s">
        <v>69</v>
      </c>
      <c r="K29" s="6" t="s">
        <v>14</v>
      </c>
      <c r="L29" s="6" t="s">
        <v>15</v>
      </c>
      <c r="M29" s="6" t="s">
        <v>16</v>
      </c>
    </row>
    <row r="30" spans="1:13" ht="39" x14ac:dyDescent="0.25">
      <c r="A30" s="15" t="str">
        <f t="shared" si="0"/>
        <v>1</v>
      </c>
      <c r="B30" s="15" t="str">
        <f t="shared" si="1"/>
        <v>1</v>
      </c>
      <c r="C30" s="15" t="str">
        <f t="shared" si="2"/>
        <v>2</v>
      </c>
      <c r="D30" s="15" t="str">
        <f t="shared" si="3"/>
        <v>4</v>
      </c>
      <c r="E30" s="15" t="str">
        <f t="shared" si="4"/>
        <v>1</v>
      </c>
      <c r="F30" s="15" t="str">
        <f t="shared" si="5"/>
        <v>00</v>
      </c>
      <c r="G30" s="15" t="str">
        <f t="shared" si="6"/>
        <v>00</v>
      </c>
      <c r="H30" s="16">
        <v>112410000</v>
      </c>
      <c r="I30" s="15" t="s">
        <v>70</v>
      </c>
      <c r="J30" s="15" t="s">
        <v>71</v>
      </c>
      <c r="K30" s="15" t="s">
        <v>14</v>
      </c>
      <c r="L30" s="15" t="s">
        <v>15</v>
      </c>
      <c r="M30" s="15" t="s">
        <v>16</v>
      </c>
    </row>
    <row r="31" spans="1:13" ht="39" x14ac:dyDescent="0.25">
      <c r="A31" s="15" t="str">
        <f t="shared" si="0"/>
        <v>1</v>
      </c>
      <c r="B31" s="15" t="str">
        <f t="shared" si="1"/>
        <v>1</v>
      </c>
      <c r="C31" s="15" t="str">
        <f t="shared" si="2"/>
        <v>2</v>
      </c>
      <c r="D31" s="15" t="str">
        <f t="shared" si="3"/>
        <v>4</v>
      </c>
      <c r="E31" s="15" t="str">
        <f t="shared" si="4"/>
        <v>2</v>
      </c>
      <c r="F31" s="15" t="str">
        <f t="shared" si="5"/>
        <v>00</v>
      </c>
      <c r="G31" s="15" t="str">
        <f t="shared" si="6"/>
        <v>00</v>
      </c>
      <c r="H31" s="16">
        <v>112420000</v>
      </c>
      <c r="I31" s="15" t="s">
        <v>72</v>
      </c>
      <c r="J31" s="15" t="s">
        <v>73</v>
      </c>
      <c r="K31" s="15" t="s">
        <v>14</v>
      </c>
      <c r="L31" s="15" t="s">
        <v>15</v>
      </c>
      <c r="M31" s="15" t="s">
        <v>16</v>
      </c>
    </row>
    <row r="32" spans="1:13" ht="39" x14ac:dyDescent="0.25">
      <c r="A32" s="15" t="str">
        <f t="shared" si="0"/>
        <v>1</v>
      </c>
      <c r="B32" s="15" t="str">
        <f t="shared" si="1"/>
        <v>1</v>
      </c>
      <c r="C32" s="15" t="str">
        <f t="shared" si="2"/>
        <v>2</v>
      </c>
      <c r="D32" s="15" t="str">
        <f t="shared" si="3"/>
        <v>4</v>
      </c>
      <c r="E32" s="15" t="str">
        <f t="shared" si="4"/>
        <v>3</v>
      </c>
      <c r="F32" s="15" t="str">
        <f t="shared" si="5"/>
        <v>00</v>
      </c>
      <c r="G32" s="15" t="str">
        <f t="shared" si="6"/>
        <v>00</v>
      </c>
      <c r="H32" s="16">
        <v>112430000</v>
      </c>
      <c r="I32" s="15" t="s">
        <v>74</v>
      </c>
      <c r="J32" s="15" t="s">
        <v>75</v>
      </c>
      <c r="K32" s="15" t="s">
        <v>14</v>
      </c>
      <c r="L32" s="15" t="s">
        <v>15</v>
      </c>
      <c r="M32" s="15" t="s">
        <v>16</v>
      </c>
    </row>
    <row r="33" spans="1:13" ht="39" x14ac:dyDescent="0.25">
      <c r="A33" s="15" t="str">
        <f t="shared" si="0"/>
        <v>1</v>
      </c>
      <c r="B33" s="15" t="str">
        <f t="shared" si="1"/>
        <v>1</v>
      </c>
      <c r="C33" s="15" t="str">
        <f t="shared" si="2"/>
        <v>2</v>
      </c>
      <c r="D33" s="15" t="str">
        <f t="shared" si="3"/>
        <v>4</v>
      </c>
      <c r="E33" s="15" t="str">
        <f t="shared" si="4"/>
        <v>4</v>
      </c>
      <c r="F33" s="15" t="str">
        <f t="shared" si="5"/>
        <v>00</v>
      </c>
      <c r="G33" s="15" t="str">
        <f t="shared" si="6"/>
        <v>00</v>
      </c>
      <c r="H33" s="16">
        <v>112440000</v>
      </c>
      <c r="I33" s="15" t="s">
        <v>76</v>
      </c>
      <c r="J33" s="15" t="s">
        <v>77</v>
      </c>
      <c r="K33" s="15" t="s">
        <v>14</v>
      </c>
      <c r="L33" s="15" t="s">
        <v>15</v>
      </c>
      <c r="M33" s="15" t="s">
        <v>16</v>
      </c>
    </row>
    <row r="34" spans="1:13" ht="39" x14ac:dyDescent="0.25">
      <c r="A34" s="15" t="str">
        <f t="shared" si="0"/>
        <v>1</v>
      </c>
      <c r="B34" s="15" t="str">
        <f t="shared" si="1"/>
        <v>1</v>
      </c>
      <c r="C34" s="15" t="str">
        <f t="shared" si="2"/>
        <v>2</v>
      </c>
      <c r="D34" s="15" t="str">
        <f t="shared" si="3"/>
        <v>4</v>
      </c>
      <c r="E34" s="15" t="str">
        <f t="shared" si="4"/>
        <v>5</v>
      </c>
      <c r="F34" s="15" t="str">
        <f t="shared" si="5"/>
        <v>00</v>
      </c>
      <c r="G34" s="15" t="str">
        <f t="shared" si="6"/>
        <v>00</v>
      </c>
      <c r="H34" s="16">
        <v>112450000</v>
      </c>
      <c r="I34" s="15" t="s">
        <v>78</v>
      </c>
      <c r="J34" s="15" t="s">
        <v>79</v>
      </c>
      <c r="K34" s="15" t="s">
        <v>14</v>
      </c>
      <c r="L34" s="15" t="s">
        <v>15</v>
      </c>
      <c r="M34" s="15" t="s">
        <v>16</v>
      </c>
    </row>
    <row r="35" spans="1:13" x14ac:dyDescent="0.25">
      <c r="A35" s="6" t="str">
        <f t="shared" si="0"/>
        <v>1</v>
      </c>
      <c r="B35" s="6" t="str">
        <f t="shared" si="1"/>
        <v>1</v>
      </c>
      <c r="C35" s="6" t="str">
        <f t="shared" si="2"/>
        <v>2</v>
      </c>
      <c r="D35" s="6" t="str">
        <f t="shared" si="3"/>
        <v>5</v>
      </c>
      <c r="E35" s="6" t="str">
        <f t="shared" si="4"/>
        <v>0</v>
      </c>
      <c r="F35" s="6" t="str">
        <f t="shared" si="5"/>
        <v>00</v>
      </c>
      <c r="G35" s="6" t="str">
        <f t="shared" si="6"/>
        <v>00</v>
      </c>
      <c r="H35" s="7">
        <v>112500000</v>
      </c>
      <c r="I35" s="6" t="s">
        <v>80</v>
      </c>
      <c r="J35" s="6" t="s">
        <v>81</v>
      </c>
      <c r="K35" s="6" t="s">
        <v>14</v>
      </c>
      <c r="L35" s="6" t="s">
        <v>15</v>
      </c>
      <c r="M35" s="6" t="s">
        <v>16</v>
      </c>
    </row>
    <row r="36" spans="1:13" ht="39" x14ac:dyDescent="0.25">
      <c r="A36" s="15" t="str">
        <f t="shared" si="0"/>
        <v>1</v>
      </c>
      <c r="B36" s="15" t="str">
        <f t="shared" si="1"/>
        <v>1</v>
      </c>
      <c r="C36" s="15" t="str">
        <f t="shared" si="2"/>
        <v>2</v>
      </c>
      <c r="D36" s="15" t="str">
        <f t="shared" si="3"/>
        <v>5</v>
      </c>
      <c r="E36" s="15" t="str">
        <f t="shared" si="4"/>
        <v>1</v>
      </c>
      <c r="F36" s="15" t="str">
        <f t="shared" si="5"/>
        <v>00</v>
      </c>
      <c r="G36" s="15" t="str">
        <f t="shared" si="6"/>
        <v>00</v>
      </c>
      <c r="H36" s="16">
        <v>112510000</v>
      </c>
      <c r="I36" s="15" t="s">
        <v>82</v>
      </c>
      <c r="J36" s="15" t="s">
        <v>83</v>
      </c>
      <c r="K36" s="15" t="s">
        <v>14</v>
      </c>
      <c r="L36" s="15" t="s">
        <v>15</v>
      </c>
      <c r="M36" s="15" t="s">
        <v>16</v>
      </c>
    </row>
    <row r="37" spans="1:13" ht="39" x14ac:dyDescent="0.25">
      <c r="A37" s="15" t="str">
        <f t="shared" si="0"/>
        <v>1</v>
      </c>
      <c r="B37" s="15" t="str">
        <f t="shared" si="1"/>
        <v>1</v>
      </c>
      <c r="C37" s="15" t="str">
        <f t="shared" si="2"/>
        <v>2</v>
      </c>
      <c r="D37" s="15" t="str">
        <f t="shared" si="3"/>
        <v>5</v>
      </c>
      <c r="E37" s="15" t="str">
        <f t="shared" si="4"/>
        <v>2</v>
      </c>
      <c r="F37" s="15" t="str">
        <f t="shared" si="5"/>
        <v>00</v>
      </c>
      <c r="G37" s="15" t="str">
        <f t="shared" si="6"/>
        <v>00</v>
      </c>
      <c r="H37" s="16">
        <v>112520000</v>
      </c>
      <c r="I37" s="15" t="s">
        <v>84</v>
      </c>
      <c r="J37" s="15" t="s">
        <v>85</v>
      </c>
      <c r="K37" s="15" t="s">
        <v>14</v>
      </c>
      <c r="L37" s="15" t="s">
        <v>15</v>
      </c>
      <c r="M37" s="15" t="s">
        <v>16</v>
      </c>
    </row>
    <row r="38" spans="1:13" ht="64.5" x14ac:dyDescent="0.25">
      <c r="A38" s="15" t="str">
        <f t="shared" si="0"/>
        <v>1</v>
      </c>
      <c r="B38" s="15" t="str">
        <f t="shared" si="1"/>
        <v>1</v>
      </c>
      <c r="C38" s="15" t="str">
        <f t="shared" si="2"/>
        <v>2</v>
      </c>
      <c r="D38" s="15" t="str">
        <f t="shared" si="3"/>
        <v>5</v>
      </c>
      <c r="E38" s="15" t="str">
        <f t="shared" si="4"/>
        <v>3</v>
      </c>
      <c r="F38" s="15" t="str">
        <f t="shared" si="5"/>
        <v>00</v>
      </c>
      <c r="G38" s="15" t="str">
        <f t="shared" si="6"/>
        <v>00</v>
      </c>
      <c r="H38" s="16">
        <v>112530000</v>
      </c>
      <c r="I38" s="15" t="s">
        <v>86</v>
      </c>
      <c r="J38" s="15" t="s">
        <v>87</v>
      </c>
      <c r="K38" s="15" t="s">
        <v>14</v>
      </c>
      <c r="L38" s="15" t="s">
        <v>15</v>
      </c>
      <c r="M38" s="15" t="s">
        <v>16</v>
      </c>
    </row>
    <row r="39" spans="1:13" ht="39" x14ac:dyDescent="0.25">
      <c r="A39" s="15" t="str">
        <f t="shared" si="0"/>
        <v>1</v>
      </c>
      <c r="B39" s="15" t="str">
        <f t="shared" si="1"/>
        <v>1</v>
      </c>
      <c r="C39" s="15" t="str">
        <f t="shared" si="2"/>
        <v>2</v>
      </c>
      <c r="D39" s="15" t="str">
        <f t="shared" si="3"/>
        <v>5</v>
      </c>
      <c r="E39" s="15" t="str">
        <f t="shared" si="4"/>
        <v>4</v>
      </c>
      <c r="F39" s="15" t="str">
        <f t="shared" si="5"/>
        <v>00</v>
      </c>
      <c r="G39" s="15" t="str">
        <f t="shared" si="6"/>
        <v>00</v>
      </c>
      <c r="H39" s="16">
        <v>112540000</v>
      </c>
      <c r="I39" s="15" t="s">
        <v>88</v>
      </c>
      <c r="J39" s="15" t="s">
        <v>89</v>
      </c>
      <c r="K39" s="15" t="s">
        <v>14</v>
      </c>
      <c r="L39" s="15" t="s">
        <v>15</v>
      </c>
      <c r="M39" s="15" t="s">
        <v>16</v>
      </c>
    </row>
    <row r="40" spans="1:13" ht="39" x14ac:dyDescent="0.25">
      <c r="A40" s="15" t="str">
        <f t="shared" si="0"/>
        <v>1</v>
      </c>
      <c r="B40" s="15" t="str">
        <f t="shared" si="1"/>
        <v>1</v>
      </c>
      <c r="C40" s="15" t="str">
        <f t="shared" si="2"/>
        <v>2</v>
      </c>
      <c r="D40" s="15" t="str">
        <f t="shared" si="3"/>
        <v>5</v>
      </c>
      <c r="E40" s="15" t="str">
        <f t="shared" si="4"/>
        <v>5</v>
      </c>
      <c r="F40" s="15" t="str">
        <f t="shared" si="5"/>
        <v>00</v>
      </c>
      <c r="G40" s="15" t="str">
        <f t="shared" si="6"/>
        <v>00</v>
      </c>
      <c r="H40" s="16">
        <v>112550000</v>
      </c>
      <c r="I40" s="15" t="s">
        <v>90</v>
      </c>
      <c r="J40" s="15" t="s">
        <v>91</v>
      </c>
      <c r="K40" s="15" t="s">
        <v>14</v>
      </c>
      <c r="L40" s="15" t="s">
        <v>15</v>
      </c>
      <c r="M40" s="15" t="s">
        <v>16</v>
      </c>
    </row>
    <row r="41" spans="1:13" x14ac:dyDescent="0.25">
      <c r="A41" s="6" t="str">
        <f t="shared" si="0"/>
        <v>1</v>
      </c>
      <c r="B41" s="6" t="str">
        <f t="shared" si="1"/>
        <v>1</v>
      </c>
      <c r="C41" s="6" t="str">
        <f t="shared" si="2"/>
        <v>2</v>
      </c>
      <c r="D41" s="6" t="str">
        <f t="shared" si="3"/>
        <v>6</v>
      </c>
      <c r="E41" s="6" t="str">
        <f t="shared" si="4"/>
        <v>0</v>
      </c>
      <c r="F41" s="6" t="str">
        <f t="shared" si="5"/>
        <v>00</v>
      </c>
      <c r="G41" s="6" t="str">
        <f t="shared" si="6"/>
        <v>00</v>
      </c>
      <c r="H41" s="7">
        <v>112600000</v>
      </c>
      <c r="I41" s="6" t="s">
        <v>92</v>
      </c>
      <c r="J41" s="6" t="s">
        <v>93</v>
      </c>
      <c r="K41" s="6" t="s">
        <v>14</v>
      </c>
      <c r="L41" s="6" t="s">
        <v>15</v>
      </c>
      <c r="M41" s="6" t="s">
        <v>16</v>
      </c>
    </row>
    <row r="42" spans="1:13" ht="39" x14ac:dyDescent="0.25">
      <c r="A42" s="15" t="str">
        <f t="shared" si="0"/>
        <v>1</v>
      </c>
      <c r="B42" s="15" t="str">
        <f t="shared" si="1"/>
        <v>1</v>
      </c>
      <c r="C42" s="15" t="str">
        <f t="shared" si="2"/>
        <v>2</v>
      </c>
      <c r="D42" s="15" t="str">
        <f t="shared" si="3"/>
        <v>6</v>
      </c>
      <c r="E42" s="15" t="str">
        <f t="shared" si="4"/>
        <v>1</v>
      </c>
      <c r="F42" s="15" t="str">
        <f t="shared" si="5"/>
        <v>00</v>
      </c>
      <c r="G42" s="15" t="str">
        <f t="shared" si="6"/>
        <v>00</v>
      </c>
      <c r="H42" s="16">
        <v>112610000</v>
      </c>
      <c r="I42" s="15" t="s">
        <v>94</v>
      </c>
      <c r="J42" s="15" t="s">
        <v>95</v>
      </c>
      <c r="K42" s="15" t="s">
        <v>14</v>
      </c>
      <c r="L42" s="15" t="s">
        <v>15</v>
      </c>
      <c r="M42" s="15" t="s">
        <v>16</v>
      </c>
    </row>
    <row r="43" spans="1:13" ht="39" x14ac:dyDescent="0.25">
      <c r="A43" s="15" t="str">
        <f t="shared" si="0"/>
        <v>1</v>
      </c>
      <c r="B43" s="15" t="str">
        <f t="shared" si="1"/>
        <v>1</v>
      </c>
      <c r="C43" s="15" t="str">
        <f t="shared" si="2"/>
        <v>2</v>
      </c>
      <c r="D43" s="15" t="str">
        <f t="shared" si="3"/>
        <v>6</v>
      </c>
      <c r="E43" s="15" t="str">
        <f t="shared" si="4"/>
        <v>2</v>
      </c>
      <c r="F43" s="15" t="str">
        <f t="shared" si="5"/>
        <v>00</v>
      </c>
      <c r="G43" s="15" t="str">
        <f t="shared" si="6"/>
        <v>00</v>
      </c>
      <c r="H43" s="16">
        <v>112620000</v>
      </c>
      <c r="I43" s="15" t="s">
        <v>96</v>
      </c>
      <c r="J43" s="15" t="s">
        <v>97</v>
      </c>
      <c r="K43" s="15" t="s">
        <v>14</v>
      </c>
      <c r="L43" s="15" t="s">
        <v>15</v>
      </c>
      <c r="M43" s="15" t="s">
        <v>16</v>
      </c>
    </row>
    <row r="44" spans="1:13" ht="64.5" x14ac:dyDescent="0.25">
      <c r="A44" s="15" t="str">
        <f t="shared" si="0"/>
        <v>1</v>
      </c>
      <c r="B44" s="15" t="str">
        <f t="shared" si="1"/>
        <v>1</v>
      </c>
      <c r="C44" s="15" t="str">
        <f t="shared" si="2"/>
        <v>2</v>
      </c>
      <c r="D44" s="15" t="str">
        <f t="shared" si="3"/>
        <v>6</v>
      </c>
      <c r="E44" s="15" t="str">
        <f t="shared" si="4"/>
        <v>3</v>
      </c>
      <c r="F44" s="15" t="str">
        <f t="shared" si="5"/>
        <v>00</v>
      </c>
      <c r="G44" s="15" t="str">
        <f t="shared" si="6"/>
        <v>00</v>
      </c>
      <c r="H44" s="16">
        <v>112630000</v>
      </c>
      <c r="I44" s="15" t="s">
        <v>98</v>
      </c>
      <c r="J44" s="15" t="s">
        <v>99</v>
      </c>
      <c r="K44" s="15" t="s">
        <v>14</v>
      </c>
      <c r="L44" s="15" t="s">
        <v>15</v>
      </c>
      <c r="M44" s="15" t="s">
        <v>16</v>
      </c>
    </row>
    <row r="45" spans="1:13" ht="39" x14ac:dyDescent="0.25">
      <c r="A45" s="15" t="str">
        <f t="shared" si="0"/>
        <v>1</v>
      </c>
      <c r="B45" s="15" t="str">
        <f t="shared" si="1"/>
        <v>1</v>
      </c>
      <c r="C45" s="15" t="str">
        <f t="shared" si="2"/>
        <v>2</v>
      </c>
      <c r="D45" s="15" t="str">
        <f t="shared" si="3"/>
        <v>6</v>
      </c>
      <c r="E45" s="15" t="str">
        <f t="shared" si="4"/>
        <v>4</v>
      </c>
      <c r="F45" s="15" t="str">
        <f t="shared" si="5"/>
        <v>00</v>
      </c>
      <c r="G45" s="15" t="str">
        <f t="shared" si="6"/>
        <v>00</v>
      </c>
      <c r="H45" s="16">
        <v>112640000</v>
      </c>
      <c r="I45" s="15" t="s">
        <v>100</v>
      </c>
      <c r="J45" s="15" t="s">
        <v>101</v>
      </c>
      <c r="K45" s="15" t="s">
        <v>14</v>
      </c>
      <c r="L45" s="15" t="s">
        <v>15</v>
      </c>
      <c r="M45" s="15" t="s">
        <v>16</v>
      </c>
    </row>
    <row r="46" spans="1:13" ht="39" x14ac:dyDescent="0.25">
      <c r="A46" s="15" t="str">
        <f t="shared" si="0"/>
        <v>1</v>
      </c>
      <c r="B46" s="15" t="str">
        <f t="shared" si="1"/>
        <v>1</v>
      </c>
      <c r="C46" s="15" t="str">
        <f t="shared" si="2"/>
        <v>2</v>
      </c>
      <c r="D46" s="15" t="str">
        <f t="shared" si="3"/>
        <v>6</v>
      </c>
      <c r="E46" s="15" t="str">
        <f t="shared" si="4"/>
        <v>5</v>
      </c>
      <c r="F46" s="15" t="str">
        <f t="shared" si="5"/>
        <v>00</v>
      </c>
      <c r="G46" s="15" t="str">
        <f t="shared" si="6"/>
        <v>00</v>
      </c>
      <c r="H46" s="16">
        <v>112650000</v>
      </c>
      <c r="I46" s="15" t="s">
        <v>102</v>
      </c>
      <c r="J46" s="15" t="s">
        <v>103</v>
      </c>
      <c r="K46" s="15" t="s">
        <v>14</v>
      </c>
      <c r="L46" s="15" t="s">
        <v>15</v>
      </c>
      <c r="M46" s="15" t="s">
        <v>16</v>
      </c>
    </row>
    <row r="47" spans="1:13" ht="26.25" x14ac:dyDescent="0.25">
      <c r="A47" s="6" t="str">
        <f t="shared" si="0"/>
        <v>1</v>
      </c>
      <c r="B47" s="6" t="str">
        <f t="shared" si="1"/>
        <v>1</v>
      </c>
      <c r="C47" s="6" t="str">
        <f t="shared" si="2"/>
        <v>2</v>
      </c>
      <c r="D47" s="6" t="str">
        <f t="shared" si="3"/>
        <v>9</v>
      </c>
      <c r="E47" s="6" t="str">
        <f t="shared" si="4"/>
        <v>0</v>
      </c>
      <c r="F47" s="6" t="str">
        <f t="shared" si="5"/>
        <v>00</v>
      </c>
      <c r="G47" s="6" t="str">
        <f t="shared" si="6"/>
        <v>00</v>
      </c>
      <c r="H47" s="7">
        <v>112900000</v>
      </c>
      <c r="I47" s="6" t="s">
        <v>104</v>
      </c>
      <c r="J47" s="6" t="s">
        <v>105</v>
      </c>
      <c r="K47" s="6" t="s">
        <v>14</v>
      </c>
      <c r="L47" s="6" t="s">
        <v>106</v>
      </c>
      <c r="M47" s="6" t="s">
        <v>16</v>
      </c>
    </row>
    <row r="48" spans="1:13" ht="39" x14ac:dyDescent="0.25">
      <c r="A48" s="15" t="str">
        <f t="shared" si="0"/>
        <v>1</v>
      </c>
      <c r="B48" s="15" t="str">
        <f t="shared" si="1"/>
        <v>1</v>
      </c>
      <c r="C48" s="15" t="str">
        <f t="shared" si="2"/>
        <v>2</v>
      </c>
      <c r="D48" s="15" t="str">
        <f t="shared" si="3"/>
        <v>9</v>
      </c>
      <c r="E48" s="15" t="str">
        <f t="shared" si="4"/>
        <v>1</v>
      </c>
      <c r="F48" s="15" t="str">
        <f t="shared" si="5"/>
        <v>00</v>
      </c>
      <c r="G48" s="15" t="str">
        <f t="shared" si="6"/>
        <v>00</v>
      </c>
      <c r="H48" s="16">
        <v>112910000</v>
      </c>
      <c r="I48" s="15" t="s">
        <v>107</v>
      </c>
      <c r="J48" s="15" t="s">
        <v>108</v>
      </c>
      <c r="K48" s="15" t="s">
        <v>14</v>
      </c>
      <c r="L48" s="15" t="s">
        <v>106</v>
      </c>
      <c r="M48" s="15" t="s">
        <v>16</v>
      </c>
    </row>
    <row r="49" spans="1:13" ht="39" x14ac:dyDescent="0.25">
      <c r="A49" s="15" t="str">
        <f t="shared" si="0"/>
        <v>1</v>
      </c>
      <c r="B49" s="15" t="str">
        <f t="shared" si="1"/>
        <v>1</v>
      </c>
      <c r="C49" s="15" t="str">
        <f t="shared" si="2"/>
        <v>2</v>
      </c>
      <c r="D49" s="15" t="str">
        <f t="shared" si="3"/>
        <v>9</v>
      </c>
      <c r="E49" s="15" t="str">
        <f t="shared" si="4"/>
        <v>2</v>
      </c>
      <c r="F49" s="15" t="str">
        <f t="shared" si="5"/>
        <v>00</v>
      </c>
      <c r="G49" s="15" t="str">
        <f t="shared" si="6"/>
        <v>00</v>
      </c>
      <c r="H49" s="16">
        <v>112920000</v>
      </c>
      <c r="I49" s="15" t="s">
        <v>109</v>
      </c>
      <c r="J49" s="15" t="s">
        <v>110</v>
      </c>
      <c r="K49" s="15" t="s">
        <v>14</v>
      </c>
      <c r="L49" s="15" t="s">
        <v>106</v>
      </c>
      <c r="M49" s="15" t="s">
        <v>16</v>
      </c>
    </row>
    <row r="50" spans="1:13" ht="39" x14ac:dyDescent="0.25">
      <c r="A50" s="15" t="str">
        <f t="shared" si="0"/>
        <v>1</v>
      </c>
      <c r="B50" s="15" t="str">
        <f t="shared" si="1"/>
        <v>1</v>
      </c>
      <c r="C50" s="15" t="str">
        <f t="shared" si="2"/>
        <v>2</v>
      </c>
      <c r="D50" s="15" t="str">
        <f t="shared" si="3"/>
        <v>9</v>
      </c>
      <c r="E50" s="15" t="str">
        <f t="shared" si="4"/>
        <v>3</v>
      </c>
      <c r="F50" s="15" t="str">
        <f t="shared" si="5"/>
        <v>00</v>
      </c>
      <c r="G50" s="15" t="str">
        <f t="shared" si="6"/>
        <v>00</v>
      </c>
      <c r="H50" s="16">
        <v>112930000</v>
      </c>
      <c r="I50" s="15" t="s">
        <v>111</v>
      </c>
      <c r="J50" s="15" t="s">
        <v>112</v>
      </c>
      <c r="K50" s="15" t="s">
        <v>14</v>
      </c>
      <c r="L50" s="15" t="s">
        <v>106</v>
      </c>
      <c r="M50" s="15" t="s">
        <v>16</v>
      </c>
    </row>
    <row r="51" spans="1:13" ht="39" x14ac:dyDescent="0.25">
      <c r="A51" s="15" t="str">
        <f t="shared" si="0"/>
        <v>1</v>
      </c>
      <c r="B51" s="15" t="str">
        <f t="shared" si="1"/>
        <v>1</v>
      </c>
      <c r="C51" s="15" t="str">
        <f t="shared" si="2"/>
        <v>2</v>
      </c>
      <c r="D51" s="15" t="str">
        <f t="shared" si="3"/>
        <v>9</v>
      </c>
      <c r="E51" s="15" t="str">
        <f t="shared" si="4"/>
        <v>4</v>
      </c>
      <c r="F51" s="15" t="str">
        <f t="shared" si="5"/>
        <v>00</v>
      </c>
      <c r="G51" s="15" t="str">
        <f t="shared" si="6"/>
        <v>00</v>
      </c>
      <c r="H51" s="16">
        <v>112940000</v>
      </c>
      <c r="I51" s="15" t="s">
        <v>113</v>
      </c>
      <c r="J51" s="15" t="s">
        <v>114</v>
      </c>
      <c r="K51" s="15" t="s">
        <v>14</v>
      </c>
      <c r="L51" s="15" t="s">
        <v>106</v>
      </c>
      <c r="M51" s="15" t="s">
        <v>16</v>
      </c>
    </row>
    <row r="52" spans="1:13" ht="39" x14ac:dyDescent="0.25">
      <c r="A52" s="15" t="str">
        <f t="shared" si="0"/>
        <v>1</v>
      </c>
      <c r="B52" s="15" t="str">
        <f t="shared" si="1"/>
        <v>1</v>
      </c>
      <c r="C52" s="15" t="str">
        <f t="shared" si="2"/>
        <v>2</v>
      </c>
      <c r="D52" s="15" t="str">
        <f t="shared" si="3"/>
        <v>9</v>
      </c>
      <c r="E52" s="15" t="str">
        <f t="shared" si="4"/>
        <v>5</v>
      </c>
      <c r="F52" s="15" t="str">
        <f t="shared" si="5"/>
        <v>00</v>
      </c>
      <c r="G52" s="15" t="str">
        <f t="shared" si="6"/>
        <v>00</v>
      </c>
      <c r="H52" s="16">
        <v>112950000</v>
      </c>
      <c r="I52" s="15" t="s">
        <v>115</v>
      </c>
      <c r="J52" s="15" t="s">
        <v>116</v>
      </c>
      <c r="K52" s="15" t="s">
        <v>14</v>
      </c>
      <c r="L52" s="15" t="s">
        <v>106</v>
      </c>
      <c r="M52" s="15" t="s">
        <v>16</v>
      </c>
    </row>
    <row r="53" spans="1:13" x14ac:dyDescent="0.25">
      <c r="A53" s="19" t="str">
        <f t="shared" si="0"/>
        <v>1</v>
      </c>
      <c r="B53" s="19" t="str">
        <f t="shared" si="1"/>
        <v>1</v>
      </c>
      <c r="C53" s="19" t="str">
        <f t="shared" si="2"/>
        <v>3</v>
      </c>
      <c r="D53" s="19" t="str">
        <f t="shared" si="3"/>
        <v>0</v>
      </c>
      <c r="E53" s="19" t="str">
        <f t="shared" si="4"/>
        <v>0</v>
      </c>
      <c r="F53" s="19" t="str">
        <f t="shared" si="5"/>
        <v>00</v>
      </c>
      <c r="G53" s="19" t="str">
        <f t="shared" si="6"/>
        <v>00</v>
      </c>
      <c r="H53" s="20">
        <v>113000000</v>
      </c>
      <c r="I53" s="19" t="s">
        <v>117</v>
      </c>
      <c r="J53" s="19" t="s">
        <v>118</v>
      </c>
      <c r="K53" s="19" t="s">
        <v>14</v>
      </c>
      <c r="L53" s="19" t="s">
        <v>15</v>
      </c>
      <c r="M53" s="19" t="s">
        <v>16</v>
      </c>
    </row>
    <row r="54" spans="1:13" ht="26.25" x14ac:dyDescent="0.25">
      <c r="A54" s="6" t="str">
        <f t="shared" si="0"/>
        <v>1</v>
      </c>
      <c r="B54" s="6" t="str">
        <f t="shared" si="1"/>
        <v>1</v>
      </c>
      <c r="C54" s="6" t="str">
        <f t="shared" si="2"/>
        <v>3</v>
      </c>
      <c r="D54" s="6" t="str">
        <f t="shared" si="3"/>
        <v>1</v>
      </c>
      <c r="E54" s="6" t="str">
        <f t="shared" si="4"/>
        <v>0</v>
      </c>
      <c r="F54" s="6" t="str">
        <f t="shared" si="5"/>
        <v>00</v>
      </c>
      <c r="G54" s="6" t="str">
        <f t="shared" si="6"/>
        <v>00</v>
      </c>
      <c r="H54" s="7">
        <v>113100000</v>
      </c>
      <c r="I54" s="6" t="s">
        <v>119</v>
      </c>
      <c r="J54" s="6" t="s">
        <v>120</v>
      </c>
      <c r="K54" s="6" t="s">
        <v>14</v>
      </c>
      <c r="L54" s="6" t="s">
        <v>15</v>
      </c>
      <c r="M54" s="6" t="s">
        <v>16</v>
      </c>
    </row>
    <row r="55" spans="1:13" ht="39" x14ac:dyDescent="0.25">
      <c r="A55" s="15" t="str">
        <f t="shared" si="0"/>
        <v>1</v>
      </c>
      <c r="B55" s="15" t="str">
        <f t="shared" si="1"/>
        <v>1</v>
      </c>
      <c r="C55" s="15" t="str">
        <f t="shared" si="2"/>
        <v>3</v>
      </c>
      <c r="D55" s="15" t="str">
        <f t="shared" si="3"/>
        <v>1</v>
      </c>
      <c r="E55" s="15" t="str">
        <f t="shared" si="4"/>
        <v>1</v>
      </c>
      <c r="F55" s="15" t="str">
        <f t="shared" si="5"/>
        <v>00</v>
      </c>
      <c r="G55" s="15" t="str">
        <f t="shared" si="6"/>
        <v>00</v>
      </c>
      <c r="H55" s="16">
        <v>113110000</v>
      </c>
      <c r="I55" s="15" t="s">
        <v>121</v>
      </c>
      <c r="J55" s="15" t="s">
        <v>122</v>
      </c>
      <c r="K55" s="15" t="s">
        <v>14</v>
      </c>
      <c r="L55" s="15" t="s">
        <v>15</v>
      </c>
      <c r="M55" s="15" t="s">
        <v>16</v>
      </c>
    </row>
    <row r="56" spans="1:13" s="5" customFormat="1" ht="39" x14ac:dyDescent="0.25">
      <c r="A56" s="11" t="str">
        <f t="shared" si="0"/>
        <v>1</v>
      </c>
      <c r="B56" s="11" t="str">
        <f t="shared" si="1"/>
        <v>1</v>
      </c>
      <c r="C56" s="11" t="str">
        <f t="shared" si="2"/>
        <v>3</v>
      </c>
      <c r="D56" s="11" t="str">
        <f t="shared" si="3"/>
        <v>1</v>
      </c>
      <c r="E56" s="11" t="str">
        <f t="shared" si="4"/>
        <v>2</v>
      </c>
      <c r="F56" s="11" t="str">
        <f t="shared" si="5"/>
        <v>00</v>
      </c>
      <c r="G56" s="11" t="str">
        <f t="shared" si="6"/>
        <v>00</v>
      </c>
      <c r="H56" s="54">
        <v>113120000</v>
      </c>
      <c r="I56" s="11" t="s">
        <v>123</v>
      </c>
      <c r="J56" s="10" t="s">
        <v>124</v>
      </c>
      <c r="K56" s="11" t="s">
        <v>14</v>
      </c>
      <c r="L56" s="11" t="s">
        <v>15</v>
      </c>
      <c r="M56" s="9" t="s">
        <v>16</v>
      </c>
    </row>
    <row r="57" spans="1:13" s="5" customFormat="1" ht="51.75" x14ac:dyDescent="0.25">
      <c r="A57" s="11" t="str">
        <f t="shared" si="0"/>
        <v>1</v>
      </c>
      <c r="B57" s="11" t="str">
        <f t="shared" si="1"/>
        <v>1</v>
      </c>
      <c r="C57" s="11" t="str">
        <f t="shared" si="2"/>
        <v>3</v>
      </c>
      <c r="D57" s="11" t="str">
        <f t="shared" si="3"/>
        <v>1</v>
      </c>
      <c r="E57" s="11" t="str">
        <f t="shared" si="4"/>
        <v>3</v>
      </c>
      <c r="F57" s="11" t="str">
        <f t="shared" si="5"/>
        <v>00</v>
      </c>
      <c r="G57" s="11" t="str">
        <f t="shared" si="6"/>
        <v>00</v>
      </c>
      <c r="H57" s="54">
        <v>113130000</v>
      </c>
      <c r="I57" s="11" t="s">
        <v>125</v>
      </c>
      <c r="J57" s="10" t="s">
        <v>126</v>
      </c>
      <c r="K57" s="11" t="s">
        <v>14</v>
      </c>
      <c r="L57" s="11" t="s">
        <v>15</v>
      </c>
      <c r="M57" s="9" t="s">
        <v>16</v>
      </c>
    </row>
    <row r="58" spans="1:13" s="5" customFormat="1" ht="51.75" x14ac:dyDescent="0.25">
      <c r="A58" s="11" t="str">
        <f t="shared" si="0"/>
        <v>1</v>
      </c>
      <c r="B58" s="11" t="str">
        <f t="shared" si="1"/>
        <v>1</v>
      </c>
      <c r="C58" s="11" t="str">
        <f t="shared" si="2"/>
        <v>3</v>
      </c>
      <c r="D58" s="11" t="str">
        <f t="shared" si="3"/>
        <v>1</v>
      </c>
      <c r="E58" s="11" t="str">
        <f t="shared" si="4"/>
        <v>4</v>
      </c>
      <c r="F58" s="11" t="str">
        <f t="shared" si="5"/>
        <v>00</v>
      </c>
      <c r="G58" s="11" t="str">
        <f t="shared" si="6"/>
        <v>00</v>
      </c>
      <c r="H58" s="54">
        <v>113140000</v>
      </c>
      <c r="I58" s="11" t="s">
        <v>127</v>
      </c>
      <c r="J58" s="10" t="s">
        <v>128</v>
      </c>
      <c r="K58" s="11" t="s">
        <v>14</v>
      </c>
      <c r="L58" s="11" t="s">
        <v>15</v>
      </c>
      <c r="M58" s="9" t="s">
        <v>16</v>
      </c>
    </row>
    <row r="59" spans="1:13" s="5" customFormat="1" ht="51.75" x14ac:dyDescent="0.25">
      <c r="A59" s="11" t="str">
        <f t="shared" si="0"/>
        <v>1</v>
      </c>
      <c r="B59" s="11" t="str">
        <f t="shared" si="1"/>
        <v>1</v>
      </c>
      <c r="C59" s="11" t="str">
        <f t="shared" si="2"/>
        <v>3</v>
      </c>
      <c r="D59" s="11" t="str">
        <f t="shared" si="3"/>
        <v>1</v>
      </c>
      <c r="E59" s="11" t="str">
        <f t="shared" si="4"/>
        <v>5</v>
      </c>
      <c r="F59" s="11" t="str">
        <f t="shared" si="5"/>
        <v>00</v>
      </c>
      <c r="G59" s="11" t="str">
        <f t="shared" si="6"/>
        <v>00</v>
      </c>
      <c r="H59" s="54">
        <v>113150000</v>
      </c>
      <c r="I59" s="11" t="s">
        <v>129</v>
      </c>
      <c r="J59" s="10" t="s">
        <v>130</v>
      </c>
      <c r="K59" s="11" t="s">
        <v>14</v>
      </c>
      <c r="L59" s="11" t="s">
        <v>15</v>
      </c>
      <c r="M59" s="9" t="s">
        <v>16</v>
      </c>
    </row>
    <row r="60" spans="1:13" x14ac:dyDescent="0.25">
      <c r="A60" s="6" t="str">
        <f t="shared" si="0"/>
        <v>1</v>
      </c>
      <c r="B60" s="6" t="str">
        <f t="shared" si="1"/>
        <v>1</v>
      </c>
      <c r="C60" s="6" t="str">
        <f t="shared" si="2"/>
        <v>3</v>
      </c>
      <c r="D60" s="6" t="str">
        <f t="shared" si="3"/>
        <v>2</v>
      </c>
      <c r="E60" s="6" t="str">
        <f t="shared" si="4"/>
        <v>0</v>
      </c>
      <c r="F60" s="6" t="str">
        <f t="shared" si="5"/>
        <v>00</v>
      </c>
      <c r="G60" s="6" t="str">
        <f t="shared" si="6"/>
        <v>00</v>
      </c>
      <c r="H60" s="7">
        <v>113200000</v>
      </c>
      <c r="I60" s="6" t="s">
        <v>131</v>
      </c>
      <c r="J60" s="6" t="s">
        <v>132</v>
      </c>
      <c r="K60" s="6" t="s">
        <v>14</v>
      </c>
      <c r="L60" s="6" t="s">
        <v>15</v>
      </c>
      <c r="M60" s="6" t="s">
        <v>16</v>
      </c>
    </row>
    <row r="61" spans="1:13" ht="26.25" x14ac:dyDescent="0.25">
      <c r="A61" s="15" t="str">
        <f t="shared" si="0"/>
        <v>1</v>
      </c>
      <c r="B61" s="15" t="str">
        <f t="shared" si="1"/>
        <v>1</v>
      </c>
      <c r="C61" s="15" t="str">
        <f t="shared" si="2"/>
        <v>3</v>
      </c>
      <c r="D61" s="15" t="str">
        <f t="shared" si="3"/>
        <v>2</v>
      </c>
      <c r="E61" s="15" t="str">
        <f t="shared" si="4"/>
        <v>1</v>
      </c>
      <c r="F61" s="15" t="str">
        <f t="shared" si="5"/>
        <v>00</v>
      </c>
      <c r="G61" s="15" t="str">
        <f t="shared" si="6"/>
        <v>00</v>
      </c>
      <c r="H61" s="16">
        <v>113210000</v>
      </c>
      <c r="I61" s="15" t="s">
        <v>133</v>
      </c>
      <c r="J61" s="15" t="s">
        <v>134</v>
      </c>
      <c r="K61" s="15" t="s">
        <v>14</v>
      </c>
      <c r="L61" s="15" t="s">
        <v>15</v>
      </c>
      <c r="M61" s="15" t="s">
        <v>16</v>
      </c>
    </row>
    <row r="62" spans="1:13" ht="26.25" x14ac:dyDescent="0.25">
      <c r="A62" s="15" t="str">
        <f t="shared" si="0"/>
        <v>1</v>
      </c>
      <c r="B62" s="15" t="str">
        <f t="shared" si="1"/>
        <v>1</v>
      </c>
      <c r="C62" s="15" t="str">
        <f t="shared" si="2"/>
        <v>3</v>
      </c>
      <c r="D62" s="15" t="str">
        <f t="shared" si="3"/>
        <v>2</v>
      </c>
      <c r="E62" s="15" t="str">
        <f t="shared" si="4"/>
        <v>2</v>
      </c>
      <c r="F62" s="15" t="str">
        <f t="shared" si="5"/>
        <v>00</v>
      </c>
      <c r="G62" s="15" t="str">
        <f t="shared" si="6"/>
        <v>00</v>
      </c>
      <c r="H62" s="16">
        <v>113220000</v>
      </c>
      <c r="I62" s="15" t="s">
        <v>135</v>
      </c>
      <c r="J62" s="15" t="s">
        <v>136</v>
      </c>
      <c r="K62" s="15" t="s">
        <v>14</v>
      </c>
      <c r="L62" s="15" t="s">
        <v>15</v>
      </c>
      <c r="M62" s="15" t="s">
        <v>16</v>
      </c>
    </row>
    <row r="63" spans="1:13" ht="39" x14ac:dyDescent="0.25">
      <c r="A63" s="15" t="str">
        <f t="shared" si="0"/>
        <v>1</v>
      </c>
      <c r="B63" s="15" t="str">
        <f t="shared" si="1"/>
        <v>1</v>
      </c>
      <c r="C63" s="15" t="str">
        <f t="shared" si="2"/>
        <v>3</v>
      </c>
      <c r="D63" s="15" t="str">
        <f t="shared" si="3"/>
        <v>2</v>
      </c>
      <c r="E63" s="15" t="str">
        <f t="shared" si="4"/>
        <v>3</v>
      </c>
      <c r="F63" s="15" t="str">
        <f t="shared" si="5"/>
        <v>00</v>
      </c>
      <c r="G63" s="15" t="str">
        <f t="shared" si="6"/>
        <v>00</v>
      </c>
      <c r="H63" s="16">
        <v>113230000</v>
      </c>
      <c r="I63" s="15" t="s">
        <v>137</v>
      </c>
      <c r="J63" s="15" t="s">
        <v>138</v>
      </c>
      <c r="K63" s="15" t="s">
        <v>14</v>
      </c>
      <c r="L63" s="15" t="s">
        <v>15</v>
      </c>
      <c r="M63" s="15" t="s">
        <v>16</v>
      </c>
    </row>
    <row r="64" spans="1:13" ht="39" x14ac:dyDescent="0.25">
      <c r="A64" s="15" t="str">
        <f t="shared" si="0"/>
        <v>1</v>
      </c>
      <c r="B64" s="15" t="str">
        <f t="shared" si="1"/>
        <v>1</v>
      </c>
      <c r="C64" s="15" t="str">
        <f t="shared" si="2"/>
        <v>3</v>
      </c>
      <c r="D64" s="15" t="str">
        <f t="shared" si="3"/>
        <v>2</v>
      </c>
      <c r="E64" s="15" t="str">
        <f t="shared" si="4"/>
        <v>4</v>
      </c>
      <c r="F64" s="15" t="str">
        <f t="shared" si="5"/>
        <v>00</v>
      </c>
      <c r="G64" s="15" t="str">
        <f t="shared" si="6"/>
        <v>00</v>
      </c>
      <c r="H64" s="16">
        <v>113240000</v>
      </c>
      <c r="I64" s="15" t="s">
        <v>139</v>
      </c>
      <c r="J64" s="15" t="s">
        <v>140</v>
      </c>
      <c r="K64" s="15" t="s">
        <v>14</v>
      </c>
      <c r="L64" s="15" t="s">
        <v>15</v>
      </c>
      <c r="M64" s="15" t="s">
        <v>16</v>
      </c>
    </row>
    <row r="65" spans="1:13" ht="39" x14ac:dyDescent="0.25">
      <c r="A65" s="15" t="str">
        <f t="shared" si="0"/>
        <v>1</v>
      </c>
      <c r="B65" s="15" t="str">
        <f t="shared" si="1"/>
        <v>1</v>
      </c>
      <c r="C65" s="15" t="str">
        <f t="shared" si="2"/>
        <v>3</v>
      </c>
      <c r="D65" s="15" t="str">
        <f t="shared" si="3"/>
        <v>2</v>
      </c>
      <c r="E65" s="15" t="str">
        <f t="shared" si="4"/>
        <v>5</v>
      </c>
      <c r="F65" s="15" t="str">
        <f t="shared" si="5"/>
        <v>00</v>
      </c>
      <c r="G65" s="15" t="str">
        <f t="shared" si="6"/>
        <v>00</v>
      </c>
      <c r="H65" s="16">
        <v>113250000</v>
      </c>
      <c r="I65" s="15" t="s">
        <v>141</v>
      </c>
      <c r="J65" s="15" t="s">
        <v>142</v>
      </c>
      <c r="K65" s="15" t="s">
        <v>14</v>
      </c>
      <c r="L65" s="15" t="s">
        <v>15</v>
      </c>
      <c r="M65" s="15" t="s">
        <v>16</v>
      </c>
    </row>
    <row r="66" spans="1:13" ht="39" x14ac:dyDescent="0.25">
      <c r="A66" s="6" t="str">
        <f t="shared" si="0"/>
        <v>1</v>
      </c>
      <c r="B66" s="6" t="str">
        <f t="shared" si="1"/>
        <v>1</v>
      </c>
      <c r="C66" s="6" t="str">
        <f t="shared" si="2"/>
        <v>3</v>
      </c>
      <c r="D66" s="6" t="str">
        <f t="shared" si="3"/>
        <v>3</v>
      </c>
      <c r="E66" s="6" t="str">
        <f t="shared" si="4"/>
        <v>0</v>
      </c>
      <c r="F66" s="6" t="str">
        <f t="shared" si="5"/>
        <v>00</v>
      </c>
      <c r="G66" s="6" t="str">
        <f t="shared" si="6"/>
        <v>00</v>
      </c>
      <c r="H66" s="7">
        <v>113300000</v>
      </c>
      <c r="I66" s="6" t="s">
        <v>143</v>
      </c>
      <c r="J66" s="6" t="s">
        <v>144</v>
      </c>
      <c r="K66" s="6" t="s">
        <v>14</v>
      </c>
      <c r="L66" s="6" t="s">
        <v>15</v>
      </c>
      <c r="M66" s="6" t="s">
        <v>16</v>
      </c>
    </row>
    <row r="67" spans="1:13" ht="51.75" x14ac:dyDescent="0.25">
      <c r="A67" s="15" t="str">
        <f t="shared" ref="A67:A130" si="14">MID(H67,1,1)</f>
        <v>1</v>
      </c>
      <c r="B67" s="15" t="str">
        <f t="shared" ref="B67:B130" si="15">MID(H67,2,1)</f>
        <v>1</v>
      </c>
      <c r="C67" s="15" t="str">
        <f t="shared" ref="C67:C130" si="16">MID(H67,3,1)</f>
        <v>3</v>
      </c>
      <c r="D67" s="15" t="str">
        <f t="shared" ref="D67:D130" si="17">MID(H67,4,1)</f>
        <v>3</v>
      </c>
      <c r="E67" s="15" t="str">
        <f t="shared" ref="E67:E130" si="18">MID(H67,5,1)</f>
        <v>1</v>
      </c>
      <c r="F67" s="15" t="str">
        <f t="shared" ref="F67:F130" si="19">MID(H67,6,2)</f>
        <v>00</v>
      </c>
      <c r="G67" s="15" t="str">
        <f t="shared" ref="G67:G130" si="20">MID(H67,8,2)</f>
        <v>00</v>
      </c>
      <c r="H67" s="16">
        <v>113310000</v>
      </c>
      <c r="I67" s="15" t="s">
        <v>145</v>
      </c>
      <c r="J67" s="15" t="s">
        <v>146</v>
      </c>
      <c r="K67" s="15" t="s">
        <v>14</v>
      </c>
      <c r="L67" s="15" t="s">
        <v>15</v>
      </c>
      <c r="M67" s="15" t="s">
        <v>16</v>
      </c>
    </row>
    <row r="68" spans="1:13" s="5" customFormat="1" ht="51.75" x14ac:dyDescent="0.25">
      <c r="A68" s="9" t="str">
        <f t="shared" si="14"/>
        <v>1</v>
      </c>
      <c r="B68" s="9" t="str">
        <f t="shared" si="15"/>
        <v>1</v>
      </c>
      <c r="C68" s="9" t="str">
        <f t="shared" si="16"/>
        <v>3</v>
      </c>
      <c r="D68" s="9" t="str">
        <f t="shared" si="17"/>
        <v>3</v>
      </c>
      <c r="E68" s="9" t="str">
        <f t="shared" si="18"/>
        <v>2</v>
      </c>
      <c r="F68" s="9" t="str">
        <f t="shared" si="19"/>
        <v>00</v>
      </c>
      <c r="G68" s="9" t="str">
        <f t="shared" si="20"/>
        <v>00</v>
      </c>
      <c r="H68" s="55">
        <v>113320000</v>
      </c>
      <c r="I68" s="11" t="s">
        <v>147</v>
      </c>
      <c r="J68" s="10" t="s">
        <v>148</v>
      </c>
      <c r="K68" s="11" t="s">
        <v>14</v>
      </c>
      <c r="L68" s="11" t="s">
        <v>15</v>
      </c>
      <c r="M68" s="9" t="s">
        <v>16</v>
      </c>
    </row>
    <row r="69" spans="1:13" s="5" customFormat="1" ht="64.5" x14ac:dyDescent="0.25">
      <c r="A69" s="9" t="str">
        <f t="shared" si="14"/>
        <v>1</v>
      </c>
      <c r="B69" s="9" t="str">
        <f t="shared" si="15"/>
        <v>1</v>
      </c>
      <c r="C69" s="9" t="str">
        <f t="shared" si="16"/>
        <v>3</v>
      </c>
      <c r="D69" s="9" t="str">
        <f t="shared" si="17"/>
        <v>3</v>
      </c>
      <c r="E69" s="9" t="str">
        <f t="shared" si="18"/>
        <v>3</v>
      </c>
      <c r="F69" s="9" t="str">
        <f t="shared" si="19"/>
        <v>00</v>
      </c>
      <c r="G69" s="9" t="str">
        <f t="shared" si="20"/>
        <v>00</v>
      </c>
      <c r="H69" s="55">
        <v>113330000</v>
      </c>
      <c r="I69" s="11" t="s">
        <v>149</v>
      </c>
      <c r="J69" s="10" t="s">
        <v>150</v>
      </c>
      <c r="K69" s="11" t="s">
        <v>14</v>
      </c>
      <c r="L69" s="11" t="s">
        <v>15</v>
      </c>
      <c r="M69" s="9" t="s">
        <v>16</v>
      </c>
    </row>
    <row r="70" spans="1:13" s="5" customFormat="1" ht="64.5" x14ac:dyDescent="0.25">
      <c r="A70" s="9" t="str">
        <f t="shared" si="14"/>
        <v>1</v>
      </c>
      <c r="B70" s="9" t="str">
        <f t="shared" si="15"/>
        <v>1</v>
      </c>
      <c r="C70" s="9" t="str">
        <f t="shared" si="16"/>
        <v>3</v>
      </c>
      <c r="D70" s="9" t="str">
        <f t="shared" si="17"/>
        <v>3</v>
      </c>
      <c r="E70" s="9" t="str">
        <f t="shared" si="18"/>
        <v>4</v>
      </c>
      <c r="F70" s="9" t="str">
        <f t="shared" si="19"/>
        <v>00</v>
      </c>
      <c r="G70" s="9" t="str">
        <f t="shared" si="20"/>
        <v>00</v>
      </c>
      <c r="H70" s="55">
        <v>113340000</v>
      </c>
      <c r="I70" s="11" t="s">
        <v>151</v>
      </c>
      <c r="J70" s="10" t="s">
        <v>152</v>
      </c>
      <c r="K70" s="11" t="s">
        <v>14</v>
      </c>
      <c r="L70" s="11" t="s">
        <v>15</v>
      </c>
      <c r="M70" s="9" t="s">
        <v>16</v>
      </c>
    </row>
    <row r="71" spans="1:13" s="5" customFormat="1" ht="64.5" x14ac:dyDescent="0.25">
      <c r="A71" s="9" t="str">
        <f t="shared" si="14"/>
        <v>1</v>
      </c>
      <c r="B71" s="9" t="str">
        <f t="shared" si="15"/>
        <v>1</v>
      </c>
      <c r="C71" s="9" t="str">
        <f t="shared" si="16"/>
        <v>3</v>
      </c>
      <c r="D71" s="9" t="str">
        <f t="shared" si="17"/>
        <v>3</v>
      </c>
      <c r="E71" s="9" t="str">
        <f t="shared" si="18"/>
        <v>5</v>
      </c>
      <c r="F71" s="9" t="str">
        <f t="shared" si="19"/>
        <v>00</v>
      </c>
      <c r="G71" s="9" t="str">
        <f t="shared" si="20"/>
        <v>00</v>
      </c>
      <c r="H71" s="55">
        <v>113350000</v>
      </c>
      <c r="I71" s="11" t="s">
        <v>153</v>
      </c>
      <c r="J71" s="10" t="s">
        <v>154</v>
      </c>
      <c r="K71" s="11" t="s">
        <v>14</v>
      </c>
      <c r="L71" s="11" t="s">
        <v>15</v>
      </c>
      <c r="M71" s="9" t="s">
        <v>16</v>
      </c>
    </row>
    <row r="72" spans="1:13" ht="26.25" x14ac:dyDescent="0.25">
      <c r="A72" s="6" t="str">
        <f t="shared" si="14"/>
        <v>1</v>
      </c>
      <c r="B72" s="6" t="str">
        <f t="shared" si="15"/>
        <v>1</v>
      </c>
      <c r="C72" s="6" t="str">
        <f t="shared" si="16"/>
        <v>3</v>
      </c>
      <c r="D72" s="6" t="str">
        <f t="shared" si="17"/>
        <v>4</v>
      </c>
      <c r="E72" s="6" t="str">
        <f t="shared" si="18"/>
        <v>0</v>
      </c>
      <c r="F72" s="6" t="str">
        <f t="shared" si="19"/>
        <v>00</v>
      </c>
      <c r="G72" s="6" t="str">
        <f t="shared" si="20"/>
        <v>00</v>
      </c>
      <c r="H72" s="7">
        <v>113400000</v>
      </c>
      <c r="I72" s="6" t="s">
        <v>155</v>
      </c>
      <c r="J72" s="6" t="s">
        <v>156</v>
      </c>
      <c r="K72" s="6" t="s">
        <v>14</v>
      </c>
      <c r="L72" s="6" t="s">
        <v>15</v>
      </c>
      <c r="M72" s="6" t="s">
        <v>16</v>
      </c>
    </row>
    <row r="73" spans="1:13" ht="39" x14ac:dyDescent="0.25">
      <c r="A73" s="15" t="str">
        <f t="shared" si="14"/>
        <v>1</v>
      </c>
      <c r="B73" s="15" t="str">
        <f t="shared" si="15"/>
        <v>1</v>
      </c>
      <c r="C73" s="15" t="str">
        <f t="shared" si="16"/>
        <v>3</v>
      </c>
      <c r="D73" s="15" t="str">
        <f t="shared" si="17"/>
        <v>4</v>
      </c>
      <c r="E73" s="15" t="str">
        <f t="shared" si="18"/>
        <v>1</v>
      </c>
      <c r="F73" s="15" t="str">
        <f t="shared" si="19"/>
        <v>00</v>
      </c>
      <c r="G73" s="15" t="str">
        <f t="shared" si="20"/>
        <v>00</v>
      </c>
      <c r="H73" s="16">
        <v>113410000</v>
      </c>
      <c r="I73" s="15" t="s">
        <v>157</v>
      </c>
      <c r="J73" s="15" t="s">
        <v>158</v>
      </c>
      <c r="K73" s="15" t="s">
        <v>14</v>
      </c>
      <c r="L73" s="15" t="s">
        <v>15</v>
      </c>
      <c r="M73" s="15" t="s">
        <v>16</v>
      </c>
    </row>
    <row r="74" spans="1:13" s="5" customFormat="1" ht="39" x14ac:dyDescent="0.25">
      <c r="A74" s="9" t="str">
        <f t="shared" si="14"/>
        <v>1</v>
      </c>
      <c r="B74" s="9" t="str">
        <f t="shared" si="15"/>
        <v>1</v>
      </c>
      <c r="C74" s="9" t="str">
        <f t="shared" si="16"/>
        <v>3</v>
      </c>
      <c r="D74" s="9" t="str">
        <f t="shared" si="17"/>
        <v>4</v>
      </c>
      <c r="E74" s="9" t="str">
        <f t="shared" si="18"/>
        <v>2</v>
      </c>
      <c r="F74" s="9" t="str">
        <f t="shared" si="19"/>
        <v>00</v>
      </c>
      <c r="G74" s="9" t="str">
        <f t="shared" si="20"/>
        <v>00</v>
      </c>
      <c r="H74" s="55">
        <v>113420000</v>
      </c>
      <c r="I74" s="9" t="s">
        <v>159</v>
      </c>
      <c r="J74" s="10" t="s">
        <v>160</v>
      </c>
      <c r="K74" s="11" t="s">
        <v>14</v>
      </c>
      <c r="L74" s="11" t="s">
        <v>15</v>
      </c>
      <c r="M74" s="9" t="s">
        <v>16</v>
      </c>
    </row>
    <row r="75" spans="1:13" s="40" customFormat="1" ht="52.5" thickBot="1" x14ac:dyDescent="0.3">
      <c r="A75" s="9" t="str">
        <f t="shared" si="14"/>
        <v>1</v>
      </c>
      <c r="B75" s="9" t="str">
        <f t="shared" si="15"/>
        <v>1</v>
      </c>
      <c r="C75" s="9" t="str">
        <f t="shared" si="16"/>
        <v>3</v>
      </c>
      <c r="D75" s="9" t="str">
        <f t="shared" si="17"/>
        <v>4</v>
      </c>
      <c r="E75" s="9" t="str">
        <f t="shared" si="18"/>
        <v>3</v>
      </c>
      <c r="F75" s="9" t="str">
        <f t="shared" si="19"/>
        <v>00</v>
      </c>
      <c r="G75" s="9" t="str">
        <f t="shared" si="20"/>
        <v>00</v>
      </c>
      <c r="H75" s="55">
        <v>113430000</v>
      </c>
      <c r="I75" s="9" t="s">
        <v>161</v>
      </c>
      <c r="J75" s="10" t="s">
        <v>162</v>
      </c>
      <c r="K75" s="11" t="s">
        <v>14</v>
      </c>
      <c r="L75" s="11" t="s">
        <v>15</v>
      </c>
      <c r="M75" s="9" t="s">
        <v>16</v>
      </c>
    </row>
    <row r="76" spans="1:13" s="5" customFormat="1" ht="51.75" x14ac:dyDescent="0.25">
      <c r="A76" s="9" t="str">
        <f t="shared" si="14"/>
        <v>1</v>
      </c>
      <c r="B76" s="9" t="str">
        <f t="shared" si="15"/>
        <v>1</v>
      </c>
      <c r="C76" s="9" t="str">
        <f t="shared" si="16"/>
        <v>3</v>
      </c>
      <c r="D76" s="9" t="str">
        <f t="shared" si="17"/>
        <v>4</v>
      </c>
      <c r="E76" s="9" t="str">
        <f t="shared" si="18"/>
        <v>4</v>
      </c>
      <c r="F76" s="9" t="str">
        <f t="shared" si="19"/>
        <v>00</v>
      </c>
      <c r="G76" s="9" t="str">
        <f t="shared" si="20"/>
        <v>00</v>
      </c>
      <c r="H76" s="55">
        <v>113440000</v>
      </c>
      <c r="I76" s="9" t="s">
        <v>163</v>
      </c>
      <c r="J76" s="10" t="s">
        <v>164</v>
      </c>
      <c r="K76" s="11" t="s">
        <v>14</v>
      </c>
      <c r="L76" s="11" t="s">
        <v>15</v>
      </c>
      <c r="M76" s="9" t="s">
        <v>16</v>
      </c>
    </row>
    <row r="77" spans="1:13" s="5" customFormat="1" ht="51.75" x14ac:dyDescent="0.25">
      <c r="A77" s="9" t="str">
        <f t="shared" si="14"/>
        <v>1</v>
      </c>
      <c r="B77" s="9" t="str">
        <f t="shared" si="15"/>
        <v>1</v>
      </c>
      <c r="C77" s="9" t="str">
        <f t="shared" si="16"/>
        <v>3</v>
      </c>
      <c r="D77" s="9" t="str">
        <f t="shared" si="17"/>
        <v>4</v>
      </c>
      <c r="E77" s="9" t="str">
        <f t="shared" si="18"/>
        <v>5</v>
      </c>
      <c r="F77" s="9" t="str">
        <f t="shared" si="19"/>
        <v>00</v>
      </c>
      <c r="G77" s="9" t="str">
        <f t="shared" si="20"/>
        <v>00</v>
      </c>
      <c r="H77" s="55">
        <v>113450000</v>
      </c>
      <c r="I77" s="9" t="s">
        <v>165</v>
      </c>
      <c r="J77" s="10" t="s">
        <v>166</v>
      </c>
      <c r="K77" s="11" t="s">
        <v>14</v>
      </c>
      <c r="L77" s="11" t="s">
        <v>15</v>
      </c>
      <c r="M77" s="9" t="s">
        <v>16</v>
      </c>
    </row>
    <row r="78" spans="1:13" ht="39" x14ac:dyDescent="0.25">
      <c r="A78" s="6" t="str">
        <f t="shared" si="14"/>
        <v>1</v>
      </c>
      <c r="B78" s="6" t="str">
        <f t="shared" si="15"/>
        <v>1</v>
      </c>
      <c r="C78" s="6" t="str">
        <f t="shared" si="16"/>
        <v>3</v>
      </c>
      <c r="D78" s="6" t="str">
        <f t="shared" si="17"/>
        <v>5</v>
      </c>
      <c r="E78" s="6" t="str">
        <f t="shared" si="18"/>
        <v>0</v>
      </c>
      <c r="F78" s="6" t="str">
        <f t="shared" si="19"/>
        <v>00</v>
      </c>
      <c r="G78" s="6" t="str">
        <f t="shared" si="20"/>
        <v>00</v>
      </c>
      <c r="H78" s="7">
        <v>113500000</v>
      </c>
      <c r="I78" s="6" t="s">
        <v>167</v>
      </c>
      <c r="J78" s="6" t="s">
        <v>168</v>
      </c>
      <c r="K78" s="6" t="s">
        <v>14</v>
      </c>
      <c r="L78" s="6" t="s">
        <v>15</v>
      </c>
      <c r="M78" s="6" t="s">
        <v>16</v>
      </c>
    </row>
    <row r="79" spans="1:13" ht="51.75" x14ac:dyDescent="0.25">
      <c r="A79" s="15" t="str">
        <f t="shared" si="14"/>
        <v>1</v>
      </c>
      <c r="B79" s="15" t="str">
        <f t="shared" si="15"/>
        <v>1</v>
      </c>
      <c r="C79" s="15" t="str">
        <f t="shared" si="16"/>
        <v>3</v>
      </c>
      <c r="D79" s="15" t="str">
        <f t="shared" si="17"/>
        <v>5</v>
      </c>
      <c r="E79" s="15" t="str">
        <f t="shared" si="18"/>
        <v>1</v>
      </c>
      <c r="F79" s="15" t="str">
        <f t="shared" si="19"/>
        <v>00</v>
      </c>
      <c r="G79" s="15" t="str">
        <f t="shared" si="20"/>
        <v>00</v>
      </c>
      <c r="H79" s="16">
        <v>113510000</v>
      </c>
      <c r="I79" s="15" t="s">
        <v>169</v>
      </c>
      <c r="J79" s="15" t="s">
        <v>170</v>
      </c>
      <c r="K79" s="15" t="s">
        <v>14</v>
      </c>
      <c r="L79" s="15" t="s">
        <v>15</v>
      </c>
      <c r="M79" s="15" t="s">
        <v>16</v>
      </c>
    </row>
    <row r="80" spans="1:13" s="5" customFormat="1" ht="51.75" x14ac:dyDescent="0.25">
      <c r="A80" s="9" t="str">
        <f t="shared" si="14"/>
        <v>1</v>
      </c>
      <c r="B80" s="9" t="str">
        <f t="shared" si="15"/>
        <v>1</v>
      </c>
      <c r="C80" s="9" t="str">
        <f t="shared" si="16"/>
        <v>3</v>
      </c>
      <c r="D80" s="9" t="str">
        <f t="shared" si="17"/>
        <v>5</v>
      </c>
      <c r="E80" s="9" t="str">
        <f t="shared" si="18"/>
        <v>2</v>
      </c>
      <c r="F80" s="9" t="str">
        <f t="shared" si="19"/>
        <v>00</v>
      </c>
      <c r="G80" s="9" t="str">
        <f t="shared" si="20"/>
        <v>00</v>
      </c>
      <c r="H80" s="55">
        <v>113520000</v>
      </c>
      <c r="I80" s="9" t="s">
        <v>171</v>
      </c>
      <c r="J80" s="10" t="s">
        <v>172</v>
      </c>
      <c r="K80" s="11" t="s">
        <v>14</v>
      </c>
      <c r="L80" s="11" t="s">
        <v>15</v>
      </c>
      <c r="M80" s="9" t="s">
        <v>16</v>
      </c>
    </row>
    <row r="81" spans="1:13" s="5" customFormat="1" ht="51.75" x14ac:dyDescent="0.25">
      <c r="A81" s="9" t="str">
        <f t="shared" si="14"/>
        <v>1</v>
      </c>
      <c r="B81" s="9" t="str">
        <f t="shared" si="15"/>
        <v>1</v>
      </c>
      <c r="C81" s="9" t="str">
        <f t="shared" si="16"/>
        <v>3</v>
      </c>
      <c r="D81" s="9" t="str">
        <f t="shared" si="17"/>
        <v>5</v>
      </c>
      <c r="E81" s="9" t="str">
        <f t="shared" si="18"/>
        <v>3</v>
      </c>
      <c r="F81" s="9" t="str">
        <f t="shared" si="19"/>
        <v>00</v>
      </c>
      <c r="G81" s="9" t="str">
        <f t="shared" si="20"/>
        <v>00</v>
      </c>
      <c r="H81" s="55">
        <v>113530000</v>
      </c>
      <c r="I81" s="9" t="s">
        <v>173</v>
      </c>
      <c r="J81" s="10" t="s">
        <v>174</v>
      </c>
      <c r="K81" s="11" t="s">
        <v>14</v>
      </c>
      <c r="L81" s="11" t="s">
        <v>15</v>
      </c>
      <c r="M81" s="9" t="s">
        <v>16</v>
      </c>
    </row>
    <row r="82" spans="1:13" s="5" customFormat="1" ht="51.75" x14ac:dyDescent="0.25">
      <c r="A82" s="9" t="str">
        <f t="shared" si="14"/>
        <v>1</v>
      </c>
      <c r="B82" s="9" t="str">
        <f t="shared" si="15"/>
        <v>1</v>
      </c>
      <c r="C82" s="9" t="str">
        <f t="shared" si="16"/>
        <v>3</v>
      </c>
      <c r="D82" s="9" t="str">
        <f t="shared" si="17"/>
        <v>5</v>
      </c>
      <c r="E82" s="9" t="str">
        <f t="shared" si="18"/>
        <v>4</v>
      </c>
      <c r="F82" s="9" t="str">
        <f t="shared" si="19"/>
        <v>00</v>
      </c>
      <c r="G82" s="9" t="str">
        <f t="shared" si="20"/>
        <v>00</v>
      </c>
      <c r="H82" s="55">
        <v>113540000</v>
      </c>
      <c r="I82" s="9" t="s">
        <v>175</v>
      </c>
      <c r="J82" s="10" t="s">
        <v>176</v>
      </c>
      <c r="K82" s="11" t="s">
        <v>14</v>
      </c>
      <c r="L82" s="11" t="s">
        <v>15</v>
      </c>
      <c r="M82" s="9" t="s">
        <v>16</v>
      </c>
    </row>
    <row r="83" spans="1:13" s="5" customFormat="1" ht="51.75" x14ac:dyDescent="0.25">
      <c r="A83" s="9" t="str">
        <f t="shared" si="14"/>
        <v>1</v>
      </c>
      <c r="B83" s="9" t="str">
        <f t="shared" si="15"/>
        <v>1</v>
      </c>
      <c r="C83" s="9" t="str">
        <f t="shared" si="16"/>
        <v>3</v>
      </c>
      <c r="D83" s="9" t="str">
        <f t="shared" si="17"/>
        <v>5</v>
      </c>
      <c r="E83" s="9" t="str">
        <f t="shared" si="18"/>
        <v>5</v>
      </c>
      <c r="F83" s="9" t="str">
        <f t="shared" si="19"/>
        <v>00</v>
      </c>
      <c r="G83" s="9" t="str">
        <f t="shared" si="20"/>
        <v>00</v>
      </c>
      <c r="H83" s="55">
        <v>113550000</v>
      </c>
      <c r="I83" s="9" t="s">
        <v>177</v>
      </c>
      <c r="J83" s="10" t="s">
        <v>178</v>
      </c>
      <c r="K83" s="11" t="s">
        <v>14</v>
      </c>
      <c r="L83" s="11" t="s">
        <v>15</v>
      </c>
      <c r="M83" s="9" t="s">
        <v>16</v>
      </c>
    </row>
    <row r="84" spans="1:13" x14ac:dyDescent="0.25">
      <c r="A84" s="6" t="str">
        <f t="shared" si="14"/>
        <v>1</v>
      </c>
      <c r="B84" s="6" t="str">
        <f t="shared" si="15"/>
        <v>1</v>
      </c>
      <c r="C84" s="6" t="str">
        <f t="shared" si="16"/>
        <v>3</v>
      </c>
      <c r="D84" s="6" t="str">
        <f t="shared" si="17"/>
        <v>6</v>
      </c>
      <c r="E84" s="6" t="str">
        <f t="shared" si="18"/>
        <v>0</v>
      </c>
      <c r="F84" s="6" t="str">
        <f t="shared" si="19"/>
        <v>00</v>
      </c>
      <c r="G84" s="6" t="str">
        <f t="shared" si="20"/>
        <v>00</v>
      </c>
      <c r="H84" s="7">
        <v>113600000</v>
      </c>
      <c r="I84" s="6" t="s">
        <v>179</v>
      </c>
      <c r="J84" s="6" t="s">
        <v>180</v>
      </c>
      <c r="K84" s="6" t="s">
        <v>14</v>
      </c>
      <c r="L84" s="6" t="s">
        <v>15</v>
      </c>
      <c r="M84" s="6" t="s">
        <v>16</v>
      </c>
    </row>
    <row r="85" spans="1:13" ht="26.25" x14ac:dyDescent="0.25">
      <c r="A85" s="15" t="str">
        <f t="shared" si="14"/>
        <v>1</v>
      </c>
      <c r="B85" s="15" t="str">
        <f t="shared" si="15"/>
        <v>1</v>
      </c>
      <c r="C85" s="15" t="str">
        <f t="shared" si="16"/>
        <v>3</v>
      </c>
      <c r="D85" s="15" t="str">
        <f t="shared" si="17"/>
        <v>6</v>
      </c>
      <c r="E85" s="15" t="str">
        <f t="shared" si="18"/>
        <v>1</v>
      </c>
      <c r="F85" s="15" t="str">
        <f t="shared" si="19"/>
        <v>00</v>
      </c>
      <c r="G85" s="15" t="str">
        <f t="shared" si="20"/>
        <v>00</v>
      </c>
      <c r="H85" s="16">
        <v>113610000</v>
      </c>
      <c r="I85" s="15" t="s">
        <v>181</v>
      </c>
      <c r="J85" s="15" t="s">
        <v>182</v>
      </c>
      <c r="K85" s="15" t="s">
        <v>14</v>
      </c>
      <c r="L85" s="15" t="s">
        <v>15</v>
      </c>
      <c r="M85" s="15" t="s">
        <v>16</v>
      </c>
    </row>
    <row r="86" spans="1:13" ht="26.25" x14ac:dyDescent="0.25">
      <c r="A86" s="15" t="str">
        <f t="shared" si="14"/>
        <v>1</v>
      </c>
      <c r="B86" s="15" t="str">
        <f t="shared" si="15"/>
        <v>1</v>
      </c>
      <c r="C86" s="15" t="str">
        <f t="shared" si="16"/>
        <v>3</v>
      </c>
      <c r="D86" s="15" t="str">
        <f t="shared" si="17"/>
        <v>6</v>
      </c>
      <c r="E86" s="15" t="str">
        <f t="shared" si="18"/>
        <v>2</v>
      </c>
      <c r="F86" s="15" t="str">
        <f t="shared" si="19"/>
        <v>00</v>
      </c>
      <c r="G86" s="15" t="str">
        <f t="shared" si="20"/>
        <v>00</v>
      </c>
      <c r="H86" s="16">
        <v>113620000</v>
      </c>
      <c r="I86" s="15" t="s">
        <v>183</v>
      </c>
      <c r="J86" s="15" t="s">
        <v>184</v>
      </c>
      <c r="K86" s="15" t="s">
        <v>14</v>
      </c>
      <c r="L86" s="15" t="s">
        <v>15</v>
      </c>
      <c r="M86" s="15" t="s">
        <v>16</v>
      </c>
    </row>
    <row r="87" spans="1:13" ht="39" x14ac:dyDescent="0.25">
      <c r="A87" s="15" t="str">
        <f t="shared" si="14"/>
        <v>1</v>
      </c>
      <c r="B87" s="15" t="str">
        <f t="shared" si="15"/>
        <v>1</v>
      </c>
      <c r="C87" s="15" t="str">
        <f t="shared" si="16"/>
        <v>3</v>
      </c>
      <c r="D87" s="15" t="str">
        <f t="shared" si="17"/>
        <v>6</v>
      </c>
      <c r="E87" s="15" t="str">
        <f t="shared" si="18"/>
        <v>3</v>
      </c>
      <c r="F87" s="15" t="str">
        <f t="shared" si="19"/>
        <v>00</v>
      </c>
      <c r="G87" s="15" t="str">
        <f t="shared" si="20"/>
        <v>00</v>
      </c>
      <c r="H87" s="16">
        <v>113630000</v>
      </c>
      <c r="I87" s="15" t="s">
        <v>185</v>
      </c>
      <c r="J87" s="15" t="s">
        <v>186</v>
      </c>
      <c r="K87" s="15" t="s">
        <v>14</v>
      </c>
      <c r="L87" s="15" t="s">
        <v>15</v>
      </c>
      <c r="M87" s="15" t="s">
        <v>16</v>
      </c>
    </row>
    <row r="88" spans="1:13" ht="39" x14ac:dyDescent="0.25">
      <c r="A88" s="15" t="str">
        <f t="shared" si="14"/>
        <v>1</v>
      </c>
      <c r="B88" s="15" t="str">
        <f t="shared" si="15"/>
        <v>1</v>
      </c>
      <c r="C88" s="15" t="str">
        <f t="shared" si="16"/>
        <v>3</v>
      </c>
      <c r="D88" s="15" t="str">
        <f t="shared" si="17"/>
        <v>6</v>
      </c>
      <c r="E88" s="15" t="str">
        <f t="shared" si="18"/>
        <v>4</v>
      </c>
      <c r="F88" s="15" t="str">
        <f t="shared" si="19"/>
        <v>00</v>
      </c>
      <c r="G88" s="15" t="str">
        <f t="shared" si="20"/>
        <v>00</v>
      </c>
      <c r="H88" s="16">
        <v>113640000</v>
      </c>
      <c r="I88" s="15" t="s">
        <v>187</v>
      </c>
      <c r="J88" s="15" t="s">
        <v>188</v>
      </c>
      <c r="K88" s="15" t="s">
        <v>14</v>
      </c>
      <c r="L88" s="15" t="s">
        <v>15</v>
      </c>
      <c r="M88" s="15" t="s">
        <v>16</v>
      </c>
    </row>
    <row r="89" spans="1:13" ht="39" x14ac:dyDescent="0.25">
      <c r="A89" s="15" t="str">
        <f t="shared" si="14"/>
        <v>1</v>
      </c>
      <c r="B89" s="15" t="str">
        <f t="shared" si="15"/>
        <v>1</v>
      </c>
      <c r="C89" s="15" t="str">
        <f t="shared" si="16"/>
        <v>3</v>
      </c>
      <c r="D89" s="15" t="str">
        <f t="shared" si="17"/>
        <v>6</v>
      </c>
      <c r="E89" s="15" t="str">
        <f t="shared" si="18"/>
        <v>5</v>
      </c>
      <c r="F89" s="15" t="str">
        <f t="shared" si="19"/>
        <v>00</v>
      </c>
      <c r="G89" s="15" t="str">
        <f t="shared" si="20"/>
        <v>00</v>
      </c>
      <c r="H89" s="16">
        <v>113650000</v>
      </c>
      <c r="I89" s="15" t="s">
        <v>189</v>
      </c>
      <c r="J89" s="15" t="s">
        <v>190</v>
      </c>
      <c r="K89" s="15" t="s">
        <v>14</v>
      </c>
      <c r="L89" s="15" t="s">
        <v>15</v>
      </c>
      <c r="M89" s="15" t="s">
        <v>16</v>
      </c>
    </row>
    <row r="90" spans="1:13" x14ac:dyDescent="0.25">
      <c r="A90" s="6" t="str">
        <f t="shared" si="14"/>
        <v>1</v>
      </c>
      <c r="B90" s="6" t="str">
        <f t="shared" si="15"/>
        <v>1</v>
      </c>
      <c r="C90" s="6" t="str">
        <f t="shared" si="16"/>
        <v>3</v>
      </c>
      <c r="D90" s="6" t="str">
        <f t="shared" si="17"/>
        <v>8</v>
      </c>
      <c r="E90" s="6" t="str">
        <f t="shared" si="18"/>
        <v>0</v>
      </c>
      <c r="F90" s="6" t="str">
        <f t="shared" si="19"/>
        <v>00</v>
      </c>
      <c r="G90" s="6" t="str">
        <f t="shared" si="20"/>
        <v>00</v>
      </c>
      <c r="H90" s="7">
        <v>113800000</v>
      </c>
      <c r="I90" s="6" t="s">
        <v>191</v>
      </c>
      <c r="J90" s="6" t="s">
        <v>192</v>
      </c>
      <c r="K90" s="6" t="s">
        <v>14</v>
      </c>
      <c r="L90" s="6" t="s">
        <v>15</v>
      </c>
      <c r="M90" s="6" t="s">
        <v>16</v>
      </c>
    </row>
    <row r="91" spans="1:13" ht="39" x14ac:dyDescent="0.25">
      <c r="A91" s="15" t="str">
        <f t="shared" si="14"/>
        <v>1</v>
      </c>
      <c r="B91" s="15" t="str">
        <f t="shared" si="15"/>
        <v>1</v>
      </c>
      <c r="C91" s="15" t="str">
        <f t="shared" si="16"/>
        <v>3</v>
      </c>
      <c r="D91" s="15" t="str">
        <f t="shared" si="17"/>
        <v>8</v>
      </c>
      <c r="E91" s="15" t="str">
        <f t="shared" si="18"/>
        <v>1</v>
      </c>
      <c r="F91" s="15" t="str">
        <f t="shared" si="19"/>
        <v>00</v>
      </c>
      <c r="G91" s="15" t="str">
        <f t="shared" si="20"/>
        <v>00</v>
      </c>
      <c r="H91" s="16">
        <v>113810000</v>
      </c>
      <c r="I91" s="15" t="s">
        <v>193</v>
      </c>
      <c r="J91" s="15" t="s">
        <v>194</v>
      </c>
      <c r="K91" s="15" t="s">
        <v>14</v>
      </c>
      <c r="L91" s="15" t="s">
        <v>15</v>
      </c>
      <c r="M91" s="15" t="s">
        <v>16</v>
      </c>
    </row>
    <row r="92" spans="1:13" ht="39" x14ac:dyDescent="0.25">
      <c r="A92" s="15" t="str">
        <f t="shared" si="14"/>
        <v>1</v>
      </c>
      <c r="B92" s="15" t="str">
        <f t="shared" si="15"/>
        <v>1</v>
      </c>
      <c r="C92" s="15" t="str">
        <f t="shared" si="16"/>
        <v>3</v>
      </c>
      <c r="D92" s="15" t="str">
        <f t="shared" si="17"/>
        <v>8</v>
      </c>
      <c r="E92" s="15" t="str">
        <f t="shared" si="18"/>
        <v>2</v>
      </c>
      <c r="F92" s="15" t="str">
        <f t="shared" si="19"/>
        <v>00</v>
      </c>
      <c r="G92" s="15" t="str">
        <f t="shared" si="20"/>
        <v>00</v>
      </c>
      <c r="H92" s="16">
        <v>113820000</v>
      </c>
      <c r="I92" s="15" t="s">
        <v>195</v>
      </c>
      <c r="J92" s="15" t="s">
        <v>196</v>
      </c>
      <c r="K92" s="15" t="s">
        <v>14</v>
      </c>
      <c r="L92" s="15" t="s">
        <v>15</v>
      </c>
      <c r="M92" s="15" t="s">
        <v>16</v>
      </c>
    </row>
    <row r="93" spans="1:13" ht="39" x14ac:dyDescent="0.25">
      <c r="A93" s="15" t="str">
        <f t="shared" si="14"/>
        <v>1</v>
      </c>
      <c r="B93" s="15" t="str">
        <f t="shared" si="15"/>
        <v>1</v>
      </c>
      <c r="C93" s="15" t="str">
        <f t="shared" si="16"/>
        <v>3</v>
      </c>
      <c r="D93" s="15" t="str">
        <f t="shared" si="17"/>
        <v>8</v>
      </c>
      <c r="E93" s="15" t="str">
        <f t="shared" si="18"/>
        <v>3</v>
      </c>
      <c r="F93" s="15" t="str">
        <f t="shared" si="19"/>
        <v>00</v>
      </c>
      <c r="G93" s="15" t="str">
        <f t="shared" si="20"/>
        <v>00</v>
      </c>
      <c r="H93" s="16">
        <v>113830000</v>
      </c>
      <c r="I93" s="15" t="s">
        <v>197</v>
      </c>
      <c r="J93" s="15" t="s">
        <v>198</v>
      </c>
      <c r="K93" s="15" t="s">
        <v>14</v>
      </c>
      <c r="L93" s="15" t="s">
        <v>15</v>
      </c>
      <c r="M93" s="15" t="s">
        <v>16</v>
      </c>
    </row>
    <row r="94" spans="1:13" ht="39" x14ac:dyDescent="0.25">
      <c r="A94" s="15" t="str">
        <f t="shared" si="14"/>
        <v>1</v>
      </c>
      <c r="B94" s="15" t="str">
        <f t="shared" si="15"/>
        <v>1</v>
      </c>
      <c r="C94" s="15" t="str">
        <f t="shared" si="16"/>
        <v>3</v>
      </c>
      <c r="D94" s="15" t="str">
        <f t="shared" si="17"/>
        <v>8</v>
      </c>
      <c r="E94" s="15" t="str">
        <f t="shared" si="18"/>
        <v>4</v>
      </c>
      <c r="F94" s="15" t="str">
        <f t="shared" si="19"/>
        <v>00</v>
      </c>
      <c r="G94" s="15" t="str">
        <f t="shared" si="20"/>
        <v>00</v>
      </c>
      <c r="H94" s="16">
        <v>113840000</v>
      </c>
      <c r="I94" s="15" t="s">
        <v>199</v>
      </c>
      <c r="J94" s="15" t="s">
        <v>200</v>
      </c>
      <c r="K94" s="15" t="s">
        <v>14</v>
      </c>
      <c r="L94" s="15" t="s">
        <v>15</v>
      </c>
      <c r="M94" s="15" t="s">
        <v>16</v>
      </c>
    </row>
    <row r="95" spans="1:13" ht="39" x14ac:dyDescent="0.25">
      <c r="A95" s="15" t="str">
        <f t="shared" si="14"/>
        <v>1</v>
      </c>
      <c r="B95" s="15" t="str">
        <f t="shared" si="15"/>
        <v>1</v>
      </c>
      <c r="C95" s="15" t="str">
        <f t="shared" si="16"/>
        <v>3</v>
      </c>
      <c r="D95" s="15" t="str">
        <f t="shared" si="17"/>
        <v>8</v>
      </c>
      <c r="E95" s="15" t="str">
        <f t="shared" si="18"/>
        <v>5</v>
      </c>
      <c r="F95" s="15" t="str">
        <f t="shared" si="19"/>
        <v>00</v>
      </c>
      <c r="G95" s="15" t="str">
        <f t="shared" si="20"/>
        <v>00</v>
      </c>
      <c r="H95" s="16">
        <v>113850000</v>
      </c>
      <c r="I95" s="15" t="s">
        <v>201</v>
      </c>
      <c r="J95" s="15" t="s">
        <v>202</v>
      </c>
      <c r="K95" s="15" t="s">
        <v>14</v>
      </c>
      <c r="L95" s="15" t="s">
        <v>15</v>
      </c>
      <c r="M95" s="15" t="s">
        <v>16</v>
      </c>
    </row>
    <row r="96" spans="1:13" ht="26.25" x14ac:dyDescent="0.25">
      <c r="A96" s="6" t="str">
        <f t="shared" si="14"/>
        <v>1</v>
      </c>
      <c r="B96" s="6" t="str">
        <f t="shared" si="15"/>
        <v>1</v>
      </c>
      <c r="C96" s="6" t="str">
        <f t="shared" si="16"/>
        <v>3</v>
      </c>
      <c r="D96" s="6" t="str">
        <f t="shared" si="17"/>
        <v>9</v>
      </c>
      <c r="E96" s="6" t="str">
        <f t="shared" si="18"/>
        <v>0</v>
      </c>
      <c r="F96" s="6" t="str">
        <f t="shared" si="19"/>
        <v>00</v>
      </c>
      <c r="G96" s="6" t="str">
        <f t="shared" si="20"/>
        <v>00</v>
      </c>
      <c r="H96" s="7">
        <v>113900000</v>
      </c>
      <c r="I96" s="6" t="s">
        <v>203</v>
      </c>
      <c r="J96" s="6" t="s">
        <v>204</v>
      </c>
      <c r="K96" s="6" t="s">
        <v>14</v>
      </c>
      <c r="L96" s="6" t="s">
        <v>106</v>
      </c>
      <c r="M96" s="6" t="s">
        <v>16</v>
      </c>
    </row>
    <row r="97" spans="1:13" ht="39" x14ac:dyDescent="0.25">
      <c r="A97" s="15" t="str">
        <f t="shared" si="14"/>
        <v>1</v>
      </c>
      <c r="B97" s="15" t="str">
        <f t="shared" si="15"/>
        <v>1</v>
      </c>
      <c r="C97" s="15" t="str">
        <f t="shared" si="16"/>
        <v>3</v>
      </c>
      <c r="D97" s="15" t="str">
        <f t="shared" si="17"/>
        <v>9</v>
      </c>
      <c r="E97" s="15" t="str">
        <f t="shared" si="18"/>
        <v>1</v>
      </c>
      <c r="F97" s="15" t="str">
        <f t="shared" si="19"/>
        <v>00</v>
      </c>
      <c r="G97" s="15" t="str">
        <f t="shared" si="20"/>
        <v>00</v>
      </c>
      <c r="H97" s="16">
        <v>113910000</v>
      </c>
      <c r="I97" s="15" t="s">
        <v>205</v>
      </c>
      <c r="J97" s="15" t="s">
        <v>206</v>
      </c>
      <c r="K97" s="15" t="s">
        <v>14</v>
      </c>
      <c r="L97" s="15" t="s">
        <v>106</v>
      </c>
      <c r="M97" s="15" t="s">
        <v>16</v>
      </c>
    </row>
    <row r="98" spans="1:13" s="5" customFormat="1" ht="39" x14ac:dyDescent="0.25">
      <c r="A98" s="9" t="str">
        <f t="shared" si="14"/>
        <v>1</v>
      </c>
      <c r="B98" s="9" t="str">
        <f t="shared" si="15"/>
        <v>1</v>
      </c>
      <c r="C98" s="9" t="str">
        <f t="shared" si="16"/>
        <v>3</v>
      </c>
      <c r="D98" s="9" t="str">
        <f t="shared" si="17"/>
        <v>9</v>
      </c>
      <c r="E98" s="9" t="str">
        <f t="shared" si="18"/>
        <v>2</v>
      </c>
      <c r="F98" s="9" t="str">
        <f t="shared" si="19"/>
        <v>00</v>
      </c>
      <c r="G98" s="9" t="str">
        <f t="shared" si="20"/>
        <v>00</v>
      </c>
      <c r="H98" s="55">
        <v>113920000</v>
      </c>
      <c r="I98" s="9" t="s">
        <v>207</v>
      </c>
      <c r="J98" s="10" t="s">
        <v>208</v>
      </c>
      <c r="K98" s="11" t="s">
        <v>14</v>
      </c>
      <c r="L98" s="11" t="s">
        <v>106</v>
      </c>
      <c r="M98" s="9" t="s">
        <v>16</v>
      </c>
    </row>
    <row r="99" spans="1:13" s="5" customFormat="1" ht="39" x14ac:dyDescent="0.25">
      <c r="A99" s="9" t="str">
        <f t="shared" si="14"/>
        <v>1</v>
      </c>
      <c r="B99" s="9" t="str">
        <f t="shared" si="15"/>
        <v>1</v>
      </c>
      <c r="C99" s="9" t="str">
        <f t="shared" si="16"/>
        <v>3</v>
      </c>
      <c r="D99" s="9" t="str">
        <f t="shared" si="17"/>
        <v>9</v>
      </c>
      <c r="E99" s="9" t="str">
        <f t="shared" si="18"/>
        <v>3</v>
      </c>
      <c r="F99" s="9" t="str">
        <f t="shared" si="19"/>
        <v>00</v>
      </c>
      <c r="G99" s="9" t="str">
        <f t="shared" si="20"/>
        <v>00</v>
      </c>
      <c r="H99" s="55">
        <v>113930000</v>
      </c>
      <c r="I99" s="9" t="s">
        <v>209</v>
      </c>
      <c r="J99" s="10" t="s">
        <v>208</v>
      </c>
      <c r="K99" s="11" t="s">
        <v>14</v>
      </c>
      <c r="L99" s="11" t="s">
        <v>106</v>
      </c>
      <c r="M99" s="9" t="s">
        <v>16</v>
      </c>
    </row>
    <row r="100" spans="1:13" s="5" customFormat="1" ht="39" x14ac:dyDescent="0.25">
      <c r="A100" s="9" t="str">
        <f t="shared" si="14"/>
        <v>1</v>
      </c>
      <c r="B100" s="9" t="str">
        <f t="shared" si="15"/>
        <v>1</v>
      </c>
      <c r="C100" s="9" t="str">
        <f t="shared" si="16"/>
        <v>3</v>
      </c>
      <c r="D100" s="9" t="str">
        <f t="shared" si="17"/>
        <v>9</v>
      </c>
      <c r="E100" s="9" t="str">
        <f t="shared" si="18"/>
        <v>4</v>
      </c>
      <c r="F100" s="9" t="str">
        <f t="shared" si="19"/>
        <v>00</v>
      </c>
      <c r="G100" s="9" t="str">
        <f t="shared" si="20"/>
        <v>00</v>
      </c>
      <c r="H100" s="55">
        <v>113940000</v>
      </c>
      <c r="I100" s="9" t="s">
        <v>210</v>
      </c>
      <c r="J100" s="10" t="s">
        <v>208</v>
      </c>
      <c r="K100" s="11" t="s">
        <v>14</v>
      </c>
      <c r="L100" s="11" t="s">
        <v>106</v>
      </c>
      <c r="M100" s="9" t="s">
        <v>16</v>
      </c>
    </row>
    <row r="101" spans="1:13" s="5" customFormat="1" ht="39" x14ac:dyDescent="0.25">
      <c r="A101" s="9" t="str">
        <f t="shared" si="14"/>
        <v>1</v>
      </c>
      <c r="B101" s="9" t="str">
        <f t="shared" si="15"/>
        <v>1</v>
      </c>
      <c r="C101" s="9" t="str">
        <f t="shared" si="16"/>
        <v>3</v>
      </c>
      <c r="D101" s="9" t="str">
        <f t="shared" si="17"/>
        <v>9</v>
      </c>
      <c r="E101" s="9" t="str">
        <f t="shared" si="18"/>
        <v>5</v>
      </c>
      <c r="F101" s="9" t="str">
        <f t="shared" si="19"/>
        <v>00</v>
      </c>
      <c r="G101" s="9" t="str">
        <f t="shared" si="20"/>
        <v>00</v>
      </c>
      <c r="H101" s="55">
        <v>113950000</v>
      </c>
      <c r="I101" s="9" t="s">
        <v>211</v>
      </c>
      <c r="J101" s="10" t="s">
        <v>208</v>
      </c>
      <c r="K101" s="11" t="s">
        <v>14</v>
      </c>
      <c r="L101" s="11" t="s">
        <v>106</v>
      </c>
      <c r="M101" s="9" t="s">
        <v>16</v>
      </c>
    </row>
    <row r="102" spans="1:13" ht="26.25" x14ac:dyDescent="0.25">
      <c r="A102" s="19" t="str">
        <f t="shared" si="14"/>
        <v>1</v>
      </c>
      <c r="B102" s="19" t="str">
        <f t="shared" si="15"/>
        <v>1</v>
      </c>
      <c r="C102" s="19" t="str">
        <f t="shared" si="16"/>
        <v>4</v>
      </c>
      <c r="D102" s="19" t="str">
        <f t="shared" si="17"/>
        <v>0</v>
      </c>
      <c r="E102" s="19" t="str">
        <f t="shared" si="18"/>
        <v>0</v>
      </c>
      <c r="F102" s="19" t="str">
        <f t="shared" si="19"/>
        <v>00</v>
      </c>
      <c r="G102" s="19" t="str">
        <f t="shared" si="20"/>
        <v>00</v>
      </c>
      <c r="H102" s="20">
        <v>114000000</v>
      </c>
      <c r="I102" s="19" t="s">
        <v>212</v>
      </c>
      <c r="J102" s="19" t="s">
        <v>213</v>
      </c>
      <c r="K102" s="19" t="s">
        <v>14</v>
      </c>
      <c r="L102" s="19" t="s">
        <v>15</v>
      </c>
      <c r="M102" s="19" t="s">
        <v>16</v>
      </c>
    </row>
    <row r="103" spans="1:13" ht="26.25" x14ac:dyDescent="0.25">
      <c r="A103" s="6" t="str">
        <f t="shared" si="14"/>
        <v>1</v>
      </c>
      <c r="B103" s="6" t="str">
        <f t="shared" si="15"/>
        <v>1</v>
      </c>
      <c r="C103" s="6" t="str">
        <f t="shared" si="16"/>
        <v>4</v>
      </c>
      <c r="D103" s="6" t="str">
        <f t="shared" si="17"/>
        <v>1</v>
      </c>
      <c r="E103" s="6" t="str">
        <f t="shared" si="18"/>
        <v>0</v>
      </c>
      <c r="F103" s="6" t="str">
        <f t="shared" si="19"/>
        <v>00</v>
      </c>
      <c r="G103" s="6" t="str">
        <f t="shared" si="20"/>
        <v>00</v>
      </c>
      <c r="H103" s="7">
        <v>114100000</v>
      </c>
      <c r="I103" s="6" t="s">
        <v>214</v>
      </c>
      <c r="J103" s="6" t="s">
        <v>215</v>
      </c>
      <c r="K103" s="6" t="s">
        <v>14</v>
      </c>
      <c r="L103" s="6" t="s">
        <v>15</v>
      </c>
      <c r="M103" s="6" t="s">
        <v>16</v>
      </c>
    </row>
    <row r="104" spans="1:13" ht="39" x14ac:dyDescent="0.25">
      <c r="A104" s="15" t="str">
        <f t="shared" si="14"/>
        <v>1</v>
      </c>
      <c r="B104" s="15" t="str">
        <f t="shared" si="15"/>
        <v>1</v>
      </c>
      <c r="C104" s="15" t="str">
        <f t="shared" si="16"/>
        <v>4</v>
      </c>
      <c r="D104" s="15" t="str">
        <f t="shared" si="17"/>
        <v>1</v>
      </c>
      <c r="E104" s="15" t="str">
        <f t="shared" si="18"/>
        <v>1</v>
      </c>
      <c r="F104" s="15" t="str">
        <f t="shared" si="19"/>
        <v>00</v>
      </c>
      <c r="G104" s="15" t="str">
        <f t="shared" si="20"/>
        <v>00</v>
      </c>
      <c r="H104" s="16">
        <v>114110000</v>
      </c>
      <c r="I104" s="15" t="s">
        <v>216</v>
      </c>
      <c r="J104" s="15" t="s">
        <v>217</v>
      </c>
      <c r="K104" s="15" t="s">
        <v>14</v>
      </c>
      <c r="L104" s="15" t="s">
        <v>15</v>
      </c>
      <c r="M104" s="15" t="s">
        <v>16</v>
      </c>
    </row>
    <row r="105" spans="1:13" ht="26.25" x14ac:dyDescent="0.25">
      <c r="A105" s="6" t="str">
        <f t="shared" si="14"/>
        <v>1</v>
      </c>
      <c r="B105" s="6" t="str">
        <f t="shared" si="15"/>
        <v>1</v>
      </c>
      <c r="C105" s="6" t="str">
        <f t="shared" si="16"/>
        <v>4</v>
      </c>
      <c r="D105" s="6" t="str">
        <f t="shared" si="17"/>
        <v>2</v>
      </c>
      <c r="E105" s="6" t="str">
        <f t="shared" si="18"/>
        <v>0</v>
      </c>
      <c r="F105" s="6" t="str">
        <f t="shared" si="19"/>
        <v>00</v>
      </c>
      <c r="G105" s="6" t="str">
        <f t="shared" si="20"/>
        <v>00</v>
      </c>
      <c r="H105" s="7">
        <v>114200000</v>
      </c>
      <c r="I105" s="6" t="s">
        <v>218</v>
      </c>
      <c r="J105" s="6" t="s">
        <v>219</v>
      </c>
      <c r="K105" s="6" t="s">
        <v>14</v>
      </c>
      <c r="L105" s="6" t="s">
        <v>15</v>
      </c>
      <c r="M105" s="6" t="s">
        <v>16</v>
      </c>
    </row>
    <row r="106" spans="1:13" ht="39" x14ac:dyDescent="0.25">
      <c r="A106" s="15" t="str">
        <f t="shared" si="14"/>
        <v>1</v>
      </c>
      <c r="B106" s="15" t="str">
        <f t="shared" si="15"/>
        <v>1</v>
      </c>
      <c r="C106" s="15" t="str">
        <f t="shared" si="16"/>
        <v>4</v>
      </c>
      <c r="D106" s="15" t="str">
        <f t="shared" si="17"/>
        <v>2</v>
      </c>
      <c r="E106" s="15" t="str">
        <f t="shared" si="18"/>
        <v>1</v>
      </c>
      <c r="F106" s="15" t="str">
        <f t="shared" si="19"/>
        <v>00</v>
      </c>
      <c r="G106" s="15" t="str">
        <f t="shared" si="20"/>
        <v>00</v>
      </c>
      <c r="H106" s="16">
        <v>114210000</v>
      </c>
      <c r="I106" s="15" t="s">
        <v>220</v>
      </c>
      <c r="J106" s="15" t="s">
        <v>221</v>
      </c>
      <c r="K106" s="15" t="s">
        <v>14</v>
      </c>
      <c r="L106" s="15" t="s">
        <v>15</v>
      </c>
      <c r="M106" s="15" t="s">
        <v>16</v>
      </c>
    </row>
    <row r="107" spans="1:13" x14ac:dyDescent="0.25">
      <c r="A107" s="6" t="str">
        <f t="shared" si="14"/>
        <v>1</v>
      </c>
      <c r="B107" s="6" t="str">
        <f t="shared" si="15"/>
        <v>1</v>
      </c>
      <c r="C107" s="6" t="str">
        <f t="shared" si="16"/>
        <v>4</v>
      </c>
      <c r="D107" s="6" t="str">
        <f t="shared" si="17"/>
        <v>3</v>
      </c>
      <c r="E107" s="6" t="str">
        <f t="shared" si="18"/>
        <v>0</v>
      </c>
      <c r="F107" s="6" t="str">
        <f t="shared" si="19"/>
        <v>00</v>
      </c>
      <c r="G107" s="6" t="str">
        <f t="shared" si="20"/>
        <v>00</v>
      </c>
      <c r="H107" s="7">
        <v>114300000</v>
      </c>
      <c r="I107" s="6" t="s">
        <v>222</v>
      </c>
      <c r="J107" s="6" t="s">
        <v>223</v>
      </c>
      <c r="K107" s="6" t="s">
        <v>14</v>
      </c>
      <c r="L107" s="6" t="s">
        <v>15</v>
      </c>
      <c r="M107" s="6" t="s">
        <v>16</v>
      </c>
    </row>
    <row r="108" spans="1:13" ht="26.25" x14ac:dyDescent="0.25">
      <c r="A108" s="15" t="str">
        <f t="shared" si="14"/>
        <v>1</v>
      </c>
      <c r="B108" s="15" t="str">
        <f t="shared" si="15"/>
        <v>1</v>
      </c>
      <c r="C108" s="15" t="str">
        <f t="shared" si="16"/>
        <v>4</v>
      </c>
      <c r="D108" s="15" t="str">
        <f t="shared" si="17"/>
        <v>3</v>
      </c>
      <c r="E108" s="15" t="str">
        <f t="shared" si="18"/>
        <v>1</v>
      </c>
      <c r="F108" s="15" t="str">
        <f t="shared" si="19"/>
        <v>00</v>
      </c>
      <c r="G108" s="15" t="str">
        <f t="shared" si="20"/>
        <v>00</v>
      </c>
      <c r="H108" s="16">
        <v>114310000</v>
      </c>
      <c r="I108" s="15" t="s">
        <v>224</v>
      </c>
      <c r="J108" s="15" t="s">
        <v>225</v>
      </c>
      <c r="K108" s="15" t="s">
        <v>14</v>
      </c>
      <c r="L108" s="15" t="s">
        <v>15</v>
      </c>
      <c r="M108" s="15" t="s">
        <v>16</v>
      </c>
    </row>
    <row r="109" spans="1:13" x14ac:dyDescent="0.25">
      <c r="A109" s="6" t="str">
        <f t="shared" si="14"/>
        <v>1</v>
      </c>
      <c r="B109" s="6" t="str">
        <f t="shared" si="15"/>
        <v>1</v>
      </c>
      <c r="C109" s="6" t="str">
        <f t="shared" si="16"/>
        <v>4</v>
      </c>
      <c r="D109" s="6" t="str">
        <f t="shared" si="17"/>
        <v>9</v>
      </c>
      <c r="E109" s="6" t="str">
        <f t="shared" si="18"/>
        <v>0</v>
      </c>
      <c r="F109" s="6" t="str">
        <f t="shared" si="19"/>
        <v>00</v>
      </c>
      <c r="G109" s="6" t="str">
        <f t="shared" si="20"/>
        <v>00</v>
      </c>
      <c r="H109" s="7">
        <v>114900000</v>
      </c>
      <c r="I109" s="6" t="s">
        <v>226</v>
      </c>
      <c r="J109" s="6" t="s">
        <v>227</v>
      </c>
      <c r="K109" s="6" t="s">
        <v>14</v>
      </c>
      <c r="L109" s="6" t="s">
        <v>106</v>
      </c>
      <c r="M109" s="6" t="s">
        <v>16</v>
      </c>
    </row>
    <row r="110" spans="1:13" ht="26.25" x14ac:dyDescent="0.25">
      <c r="A110" s="15" t="str">
        <f t="shared" si="14"/>
        <v>1</v>
      </c>
      <c r="B110" s="15" t="str">
        <f t="shared" si="15"/>
        <v>1</v>
      </c>
      <c r="C110" s="15" t="str">
        <f t="shared" si="16"/>
        <v>4</v>
      </c>
      <c r="D110" s="15" t="str">
        <f t="shared" si="17"/>
        <v>9</v>
      </c>
      <c r="E110" s="15" t="str">
        <f t="shared" si="18"/>
        <v>1</v>
      </c>
      <c r="F110" s="15" t="str">
        <f t="shared" si="19"/>
        <v>00</v>
      </c>
      <c r="G110" s="15" t="str">
        <f t="shared" si="20"/>
        <v>00</v>
      </c>
      <c r="H110" s="16">
        <v>114910000</v>
      </c>
      <c r="I110" s="15" t="s">
        <v>228</v>
      </c>
      <c r="J110" s="15" t="s">
        <v>229</v>
      </c>
      <c r="K110" s="15" t="s">
        <v>14</v>
      </c>
      <c r="L110" s="15" t="s">
        <v>106</v>
      </c>
      <c r="M110" s="15" t="s">
        <v>16</v>
      </c>
    </row>
    <row r="111" spans="1:13" ht="26.25" x14ac:dyDescent="0.25">
      <c r="A111" s="19" t="str">
        <f t="shared" si="14"/>
        <v>1</v>
      </c>
      <c r="B111" s="19" t="str">
        <f t="shared" si="15"/>
        <v>1</v>
      </c>
      <c r="C111" s="19" t="str">
        <f t="shared" si="16"/>
        <v>5</v>
      </c>
      <c r="D111" s="19" t="str">
        <f t="shared" si="17"/>
        <v>0</v>
      </c>
      <c r="E111" s="19" t="str">
        <f t="shared" si="18"/>
        <v>0</v>
      </c>
      <c r="F111" s="19" t="str">
        <f t="shared" si="19"/>
        <v>00</v>
      </c>
      <c r="G111" s="19" t="str">
        <f t="shared" si="20"/>
        <v>00</v>
      </c>
      <c r="H111" s="20">
        <v>115000000</v>
      </c>
      <c r="I111" s="19" t="s">
        <v>230</v>
      </c>
      <c r="J111" s="19" t="s">
        <v>231</v>
      </c>
      <c r="K111" s="19" t="s">
        <v>14</v>
      </c>
      <c r="L111" s="19" t="s">
        <v>15</v>
      </c>
      <c r="M111" s="19" t="s">
        <v>16</v>
      </c>
    </row>
    <row r="112" spans="1:13" s="82" customFormat="1" ht="30" customHeight="1" x14ac:dyDescent="0.25">
      <c r="A112" s="98" t="str">
        <f t="shared" si="14"/>
        <v>1</v>
      </c>
      <c r="B112" s="98" t="str">
        <f t="shared" si="15"/>
        <v>1</v>
      </c>
      <c r="C112" s="98" t="str">
        <f t="shared" si="16"/>
        <v>5</v>
      </c>
      <c r="D112" s="98" t="str">
        <f t="shared" si="17"/>
        <v>1</v>
      </c>
      <c r="E112" s="98" t="str">
        <f t="shared" si="18"/>
        <v>0</v>
      </c>
      <c r="F112" s="98" t="str">
        <f t="shared" si="19"/>
        <v>00</v>
      </c>
      <c r="G112" s="98" t="str">
        <f t="shared" si="20"/>
        <v>00</v>
      </c>
      <c r="H112" s="99">
        <v>115100000</v>
      </c>
      <c r="I112" s="98" t="s">
        <v>232</v>
      </c>
      <c r="J112" s="98" t="s">
        <v>233</v>
      </c>
      <c r="K112" s="98" t="s">
        <v>14</v>
      </c>
      <c r="L112" s="98" t="s">
        <v>15</v>
      </c>
      <c r="M112" s="98" t="s">
        <v>16</v>
      </c>
    </row>
    <row r="113" spans="1:13" s="82" customFormat="1" ht="39" x14ac:dyDescent="0.25">
      <c r="A113" s="86" t="str">
        <f t="shared" si="14"/>
        <v>1</v>
      </c>
      <c r="B113" s="86" t="str">
        <f t="shared" si="15"/>
        <v>1</v>
      </c>
      <c r="C113" s="86" t="str">
        <f t="shared" si="16"/>
        <v>5</v>
      </c>
      <c r="D113" s="86" t="str">
        <f t="shared" si="17"/>
        <v>1</v>
      </c>
      <c r="E113" s="86" t="str">
        <f t="shared" si="18"/>
        <v>1</v>
      </c>
      <c r="F113" s="86" t="str">
        <f t="shared" si="19"/>
        <v>00</v>
      </c>
      <c r="G113" s="86" t="str">
        <f t="shared" si="20"/>
        <v>00</v>
      </c>
      <c r="H113" s="87">
        <v>115110000</v>
      </c>
      <c r="I113" s="86" t="s">
        <v>234</v>
      </c>
      <c r="J113" s="86" t="s">
        <v>235</v>
      </c>
      <c r="K113" s="86" t="s">
        <v>14</v>
      </c>
      <c r="L113" s="86" t="s">
        <v>15</v>
      </c>
      <c r="M113" s="86" t="s">
        <v>16</v>
      </c>
    </row>
    <row r="114" spans="1:13" s="82" customFormat="1" ht="26.25" x14ac:dyDescent="0.25">
      <c r="A114" s="98" t="str">
        <f t="shared" si="14"/>
        <v>1</v>
      </c>
      <c r="B114" s="98" t="str">
        <f t="shared" si="15"/>
        <v>1</v>
      </c>
      <c r="C114" s="98" t="str">
        <f t="shared" si="16"/>
        <v>5</v>
      </c>
      <c r="D114" s="98" t="str">
        <f t="shared" si="17"/>
        <v>2</v>
      </c>
      <c r="E114" s="98" t="str">
        <f t="shared" si="18"/>
        <v>0</v>
      </c>
      <c r="F114" s="98" t="str">
        <f t="shared" si="19"/>
        <v>00</v>
      </c>
      <c r="G114" s="98" t="str">
        <f t="shared" si="20"/>
        <v>00</v>
      </c>
      <c r="H114" s="99">
        <v>115200000</v>
      </c>
      <c r="I114" s="98" t="s">
        <v>236</v>
      </c>
      <c r="J114" s="98" t="s">
        <v>237</v>
      </c>
      <c r="K114" s="98" t="s">
        <v>14</v>
      </c>
      <c r="L114" s="98" t="s">
        <v>15</v>
      </c>
      <c r="M114" s="98" t="s">
        <v>16</v>
      </c>
    </row>
    <row r="115" spans="1:13" s="82" customFormat="1" ht="39" x14ac:dyDescent="0.25">
      <c r="A115" s="86" t="str">
        <f t="shared" si="14"/>
        <v>1</v>
      </c>
      <c r="B115" s="86" t="str">
        <f t="shared" si="15"/>
        <v>1</v>
      </c>
      <c r="C115" s="86" t="str">
        <f t="shared" si="16"/>
        <v>5</v>
      </c>
      <c r="D115" s="86" t="str">
        <f t="shared" si="17"/>
        <v>2</v>
      </c>
      <c r="E115" s="86" t="str">
        <f t="shared" si="18"/>
        <v>1</v>
      </c>
      <c r="F115" s="86" t="str">
        <f t="shared" si="19"/>
        <v>00</v>
      </c>
      <c r="G115" s="86" t="str">
        <f t="shared" si="20"/>
        <v>00</v>
      </c>
      <c r="H115" s="87">
        <v>115210000</v>
      </c>
      <c r="I115" s="86" t="s">
        <v>238</v>
      </c>
      <c r="J115" s="86" t="s">
        <v>239</v>
      </c>
      <c r="K115" s="86" t="s">
        <v>14</v>
      </c>
      <c r="L115" s="86" t="s">
        <v>15</v>
      </c>
      <c r="M115" s="86" t="s">
        <v>16</v>
      </c>
    </row>
    <row r="116" spans="1:13" x14ac:dyDescent="0.25">
      <c r="A116" s="6" t="str">
        <f t="shared" si="14"/>
        <v>1</v>
      </c>
      <c r="B116" s="6" t="str">
        <f t="shared" si="15"/>
        <v>1</v>
      </c>
      <c r="C116" s="6" t="str">
        <f t="shared" si="16"/>
        <v>5</v>
      </c>
      <c r="D116" s="6" t="str">
        <f t="shared" si="17"/>
        <v>3</v>
      </c>
      <c r="E116" s="6" t="str">
        <f t="shared" si="18"/>
        <v>0</v>
      </c>
      <c r="F116" s="6" t="str">
        <f t="shared" si="19"/>
        <v>00</v>
      </c>
      <c r="G116" s="6" t="str">
        <f t="shared" si="20"/>
        <v>00</v>
      </c>
      <c r="H116" s="7">
        <v>115300000</v>
      </c>
      <c r="I116" s="6" t="s">
        <v>240</v>
      </c>
      <c r="J116" s="6" t="s">
        <v>241</v>
      </c>
      <c r="K116" s="6" t="s">
        <v>14</v>
      </c>
      <c r="L116" s="6" t="s">
        <v>15</v>
      </c>
      <c r="M116" s="6" t="s">
        <v>16</v>
      </c>
    </row>
    <row r="117" spans="1:13" ht="26.25" x14ac:dyDescent="0.25">
      <c r="A117" s="15" t="str">
        <f t="shared" si="14"/>
        <v>1</v>
      </c>
      <c r="B117" s="15" t="str">
        <f t="shared" si="15"/>
        <v>1</v>
      </c>
      <c r="C117" s="15" t="str">
        <f t="shared" si="16"/>
        <v>5</v>
      </c>
      <c r="D117" s="15" t="str">
        <f t="shared" si="17"/>
        <v>3</v>
      </c>
      <c r="E117" s="15" t="str">
        <f t="shared" si="18"/>
        <v>1</v>
      </c>
      <c r="F117" s="15" t="str">
        <f t="shared" si="19"/>
        <v>00</v>
      </c>
      <c r="G117" s="15" t="str">
        <f t="shared" si="20"/>
        <v>00</v>
      </c>
      <c r="H117" s="16">
        <v>115310000</v>
      </c>
      <c r="I117" s="15" t="s">
        <v>242</v>
      </c>
      <c r="J117" s="15" t="s">
        <v>243</v>
      </c>
      <c r="K117" s="15" t="s">
        <v>14</v>
      </c>
      <c r="L117" s="15" t="s">
        <v>15</v>
      </c>
      <c r="M117" s="15" t="s">
        <v>16</v>
      </c>
    </row>
    <row r="118" spans="1:13" x14ac:dyDescent="0.25">
      <c r="A118" s="6" t="str">
        <f t="shared" si="14"/>
        <v>1</v>
      </c>
      <c r="B118" s="6" t="str">
        <f t="shared" si="15"/>
        <v>1</v>
      </c>
      <c r="C118" s="6" t="str">
        <f t="shared" si="16"/>
        <v>5</v>
      </c>
      <c r="D118" s="6" t="str">
        <f t="shared" si="17"/>
        <v>4</v>
      </c>
      <c r="E118" s="6" t="str">
        <f t="shared" si="18"/>
        <v>0</v>
      </c>
      <c r="F118" s="6" t="str">
        <f t="shared" si="19"/>
        <v>00</v>
      </c>
      <c r="G118" s="6" t="str">
        <f t="shared" si="20"/>
        <v>00</v>
      </c>
      <c r="H118" s="7">
        <v>115400000</v>
      </c>
      <c r="I118" s="6" t="s">
        <v>244</v>
      </c>
      <c r="J118" s="6" t="s">
        <v>245</v>
      </c>
      <c r="K118" s="6" t="s">
        <v>14</v>
      </c>
      <c r="L118" s="6" t="s">
        <v>15</v>
      </c>
      <c r="M118" s="6" t="s">
        <v>16</v>
      </c>
    </row>
    <row r="119" spans="1:13" ht="26.25" x14ac:dyDescent="0.25">
      <c r="A119" s="15" t="str">
        <f t="shared" si="14"/>
        <v>1</v>
      </c>
      <c r="B119" s="15" t="str">
        <f t="shared" si="15"/>
        <v>1</v>
      </c>
      <c r="C119" s="15" t="str">
        <f t="shared" si="16"/>
        <v>5</v>
      </c>
      <c r="D119" s="15" t="str">
        <f t="shared" si="17"/>
        <v>4</v>
      </c>
      <c r="E119" s="15" t="str">
        <f t="shared" si="18"/>
        <v>1</v>
      </c>
      <c r="F119" s="15" t="str">
        <f t="shared" si="19"/>
        <v>00</v>
      </c>
      <c r="G119" s="15" t="str">
        <f t="shared" si="20"/>
        <v>00</v>
      </c>
      <c r="H119" s="16">
        <v>115410000</v>
      </c>
      <c r="I119" s="15" t="s">
        <v>246</v>
      </c>
      <c r="J119" s="15" t="s">
        <v>247</v>
      </c>
      <c r="K119" s="15" t="s">
        <v>14</v>
      </c>
      <c r="L119" s="15" t="s">
        <v>15</v>
      </c>
      <c r="M119" s="15" t="s">
        <v>16</v>
      </c>
    </row>
    <row r="120" spans="1:13" x14ac:dyDescent="0.25">
      <c r="A120" s="6" t="str">
        <f t="shared" si="14"/>
        <v>1</v>
      </c>
      <c r="B120" s="6" t="str">
        <f t="shared" si="15"/>
        <v>1</v>
      </c>
      <c r="C120" s="6" t="str">
        <f t="shared" si="16"/>
        <v>5</v>
      </c>
      <c r="D120" s="6" t="str">
        <f t="shared" si="17"/>
        <v>5</v>
      </c>
      <c r="E120" s="6" t="str">
        <f t="shared" si="18"/>
        <v>0</v>
      </c>
      <c r="F120" s="6" t="str">
        <f t="shared" si="19"/>
        <v>00</v>
      </c>
      <c r="G120" s="6" t="str">
        <f t="shared" si="20"/>
        <v>00</v>
      </c>
      <c r="H120" s="7">
        <v>115500000</v>
      </c>
      <c r="I120" s="6" t="s">
        <v>248</v>
      </c>
      <c r="J120" s="6" t="s">
        <v>249</v>
      </c>
      <c r="K120" s="6" t="s">
        <v>14</v>
      </c>
      <c r="L120" s="6" t="s">
        <v>15</v>
      </c>
      <c r="M120" s="6" t="s">
        <v>16</v>
      </c>
    </row>
    <row r="121" spans="1:13" ht="26.25" x14ac:dyDescent="0.25">
      <c r="A121" s="15" t="str">
        <f t="shared" si="14"/>
        <v>1</v>
      </c>
      <c r="B121" s="15" t="str">
        <f t="shared" si="15"/>
        <v>1</v>
      </c>
      <c r="C121" s="15" t="str">
        <f t="shared" si="16"/>
        <v>5</v>
      </c>
      <c r="D121" s="15" t="str">
        <f t="shared" si="17"/>
        <v>5</v>
      </c>
      <c r="E121" s="15" t="str">
        <f t="shared" si="18"/>
        <v>1</v>
      </c>
      <c r="F121" s="15" t="str">
        <f t="shared" si="19"/>
        <v>00</v>
      </c>
      <c r="G121" s="15" t="str">
        <f t="shared" si="20"/>
        <v>00</v>
      </c>
      <c r="H121" s="16">
        <v>115510000</v>
      </c>
      <c r="I121" s="15" t="s">
        <v>250</v>
      </c>
      <c r="J121" s="15" t="s">
        <v>251</v>
      </c>
      <c r="K121" s="15" t="s">
        <v>14</v>
      </c>
      <c r="L121" s="15" t="s">
        <v>15</v>
      </c>
      <c r="M121" s="15" t="s">
        <v>16</v>
      </c>
    </row>
    <row r="122" spans="1:13" x14ac:dyDescent="0.25">
      <c r="A122" s="6" t="str">
        <f t="shared" si="14"/>
        <v>1</v>
      </c>
      <c r="B122" s="6" t="str">
        <f t="shared" si="15"/>
        <v>1</v>
      </c>
      <c r="C122" s="6" t="str">
        <f t="shared" si="16"/>
        <v>5</v>
      </c>
      <c r="D122" s="6" t="str">
        <f t="shared" si="17"/>
        <v>6</v>
      </c>
      <c r="E122" s="6" t="str">
        <f t="shared" si="18"/>
        <v>0</v>
      </c>
      <c r="F122" s="6" t="str">
        <f t="shared" si="19"/>
        <v>00</v>
      </c>
      <c r="G122" s="6" t="str">
        <f t="shared" si="20"/>
        <v>00</v>
      </c>
      <c r="H122" s="7">
        <v>115600000</v>
      </c>
      <c r="I122" s="6" t="s">
        <v>252</v>
      </c>
      <c r="J122" s="6" t="s">
        <v>253</v>
      </c>
      <c r="K122" s="6" t="s">
        <v>14</v>
      </c>
      <c r="L122" s="6" t="s">
        <v>15</v>
      </c>
      <c r="M122" s="6" t="s">
        <v>16</v>
      </c>
    </row>
    <row r="123" spans="1:13" ht="26.25" x14ac:dyDescent="0.25">
      <c r="A123" s="15" t="str">
        <f t="shared" si="14"/>
        <v>1</v>
      </c>
      <c r="B123" s="15" t="str">
        <f t="shared" si="15"/>
        <v>1</v>
      </c>
      <c r="C123" s="15" t="str">
        <f t="shared" si="16"/>
        <v>5</v>
      </c>
      <c r="D123" s="15" t="str">
        <f t="shared" si="17"/>
        <v>6</v>
      </c>
      <c r="E123" s="15" t="str">
        <f t="shared" si="18"/>
        <v>1</v>
      </c>
      <c r="F123" s="15" t="str">
        <f t="shared" si="19"/>
        <v>00</v>
      </c>
      <c r="G123" s="15" t="str">
        <f t="shared" si="20"/>
        <v>00</v>
      </c>
      <c r="H123" s="16">
        <v>115610000</v>
      </c>
      <c r="I123" s="15" t="s">
        <v>254</v>
      </c>
      <c r="J123" s="15" t="s">
        <v>255</v>
      </c>
      <c r="K123" s="15" t="s">
        <v>14</v>
      </c>
      <c r="L123" s="15" t="s">
        <v>15</v>
      </c>
      <c r="M123" s="15" t="s">
        <v>16</v>
      </c>
    </row>
    <row r="124" spans="1:13" ht="26.25" x14ac:dyDescent="0.25">
      <c r="A124" s="23" t="str">
        <f t="shared" si="14"/>
        <v>1</v>
      </c>
      <c r="B124" s="23" t="str">
        <f t="shared" si="15"/>
        <v>1</v>
      </c>
      <c r="C124" s="23" t="str">
        <f t="shared" si="16"/>
        <v>5</v>
      </c>
      <c r="D124" s="23" t="str">
        <f t="shared" si="17"/>
        <v>7</v>
      </c>
      <c r="E124" s="23" t="str">
        <f t="shared" si="18"/>
        <v>0</v>
      </c>
      <c r="F124" s="23" t="str">
        <f t="shared" si="19"/>
        <v>00</v>
      </c>
      <c r="G124" s="23" t="str">
        <f t="shared" si="20"/>
        <v>00</v>
      </c>
      <c r="H124" s="24">
        <v>115700000</v>
      </c>
      <c r="I124" s="23" t="s">
        <v>256</v>
      </c>
      <c r="J124" s="23" t="s">
        <v>257</v>
      </c>
      <c r="K124" s="23" t="s">
        <v>258</v>
      </c>
      <c r="L124" s="23" t="s">
        <v>15</v>
      </c>
      <c r="M124" s="23" t="s">
        <v>16</v>
      </c>
    </row>
    <row r="125" spans="1:13" ht="39" x14ac:dyDescent="0.25">
      <c r="A125" s="25" t="str">
        <f t="shared" si="14"/>
        <v>1</v>
      </c>
      <c r="B125" s="25" t="str">
        <f t="shared" si="15"/>
        <v>1</v>
      </c>
      <c r="C125" s="25" t="str">
        <f t="shared" si="16"/>
        <v>5</v>
      </c>
      <c r="D125" s="25" t="str">
        <f t="shared" si="17"/>
        <v>7</v>
      </c>
      <c r="E125" s="25" t="str">
        <f t="shared" si="18"/>
        <v>1</v>
      </c>
      <c r="F125" s="25" t="str">
        <f t="shared" si="19"/>
        <v>00</v>
      </c>
      <c r="G125" s="25" t="str">
        <f t="shared" si="20"/>
        <v>00</v>
      </c>
      <c r="H125" s="26">
        <v>115710000</v>
      </c>
      <c r="I125" s="25" t="s">
        <v>259</v>
      </c>
      <c r="J125" s="25" t="s">
        <v>260</v>
      </c>
      <c r="K125" s="25" t="s">
        <v>258</v>
      </c>
      <c r="L125" s="25" t="s">
        <v>15</v>
      </c>
      <c r="M125" s="25" t="s">
        <v>16</v>
      </c>
    </row>
    <row r="126" spans="1:13" ht="26.25" x14ac:dyDescent="0.25">
      <c r="A126" s="6" t="str">
        <f t="shared" si="14"/>
        <v>1</v>
      </c>
      <c r="B126" s="6" t="str">
        <f t="shared" si="15"/>
        <v>1</v>
      </c>
      <c r="C126" s="6" t="str">
        <f t="shared" si="16"/>
        <v>5</v>
      </c>
      <c r="D126" s="6" t="str">
        <f t="shared" si="17"/>
        <v>8</v>
      </c>
      <c r="E126" s="6" t="str">
        <f t="shared" si="18"/>
        <v>0</v>
      </c>
      <c r="F126" s="6" t="str">
        <f t="shared" si="19"/>
        <v>00</v>
      </c>
      <c r="G126" s="6" t="str">
        <f t="shared" si="20"/>
        <v>00</v>
      </c>
      <c r="H126" s="7">
        <v>115800000</v>
      </c>
      <c r="I126" s="6" t="s">
        <v>261</v>
      </c>
      <c r="J126" s="6" t="s">
        <v>262</v>
      </c>
      <c r="K126" s="6" t="s">
        <v>14</v>
      </c>
      <c r="L126" s="6" t="s">
        <v>15</v>
      </c>
      <c r="M126" s="6" t="s">
        <v>16</v>
      </c>
    </row>
    <row r="127" spans="1:13" ht="39" x14ac:dyDescent="0.25">
      <c r="A127" s="15" t="str">
        <f t="shared" si="14"/>
        <v>1</v>
      </c>
      <c r="B127" s="15" t="str">
        <f t="shared" si="15"/>
        <v>1</v>
      </c>
      <c r="C127" s="15" t="str">
        <f t="shared" si="16"/>
        <v>5</v>
      </c>
      <c r="D127" s="15" t="str">
        <f t="shared" si="17"/>
        <v>8</v>
      </c>
      <c r="E127" s="15" t="str">
        <f t="shared" si="18"/>
        <v>1</v>
      </c>
      <c r="F127" s="15" t="str">
        <f t="shared" si="19"/>
        <v>00</v>
      </c>
      <c r="G127" s="15" t="str">
        <f t="shared" si="20"/>
        <v>00</v>
      </c>
      <c r="H127" s="16">
        <v>115810000</v>
      </c>
      <c r="I127" s="15" t="s">
        <v>263</v>
      </c>
      <c r="J127" s="15" t="s">
        <v>264</v>
      </c>
      <c r="K127" s="15" t="s">
        <v>14</v>
      </c>
      <c r="L127" s="15" t="s">
        <v>15</v>
      </c>
      <c r="M127" s="15" t="s">
        <v>16</v>
      </c>
    </row>
    <row r="128" spans="1:13" s="8" customFormat="1" ht="51.75" x14ac:dyDescent="0.25">
      <c r="A128" s="6" t="str">
        <f t="shared" si="14"/>
        <v>1</v>
      </c>
      <c r="B128" s="6" t="str">
        <f t="shared" si="15"/>
        <v>1</v>
      </c>
      <c r="C128" s="6" t="str">
        <f t="shared" si="16"/>
        <v>5</v>
      </c>
      <c r="D128" s="6" t="str">
        <f t="shared" si="17"/>
        <v>9</v>
      </c>
      <c r="E128" s="6" t="str">
        <f t="shared" si="18"/>
        <v>0</v>
      </c>
      <c r="F128" s="6" t="str">
        <f t="shared" si="19"/>
        <v>00</v>
      </c>
      <c r="G128" s="6" t="str">
        <f t="shared" si="20"/>
        <v>00</v>
      </c>
      <c r="H128" s="7">
        <v>115900000</v>
      </c>
      <c r="I128" s="6" t="s">
        <v>265</v>
      </c>
      <c r="J128" s="6" t="s">
        <v>266</v>
      </c>
      <c r="K128" s="6" t="s">
        <v>14</v>
      </c>
      <c r="L128" s="6" t="s">
        <v>106</v>
      </c>
      <c r="M128" s="6" t="s">
        <v>16</v>
      </c>
    </row>
    <row r="129" spans="1:13" ht="64.5" x14ac:dyDescent="0.25">
      <c r="A129" s="15" t="str">
        <f t="shared" si="14"/>
        <v>1</v>
      </c>
      <c r="B129" s="15" t="str">
        <f t="shared" si="15"/>
        <v>1</v>
      </c>
      <c r="C129" s="15" t="str">
        <f t="shared" si="16"/>
        <v>5</v>
      </c>
      <c r="D129" s="15" t="str">
        <f t="shared" si="17"/>
        <v>9</v>
      </c>
      <c r="E129" s="15" t="str">
        <f t="shared" si="18"/>
        <v>1</v>
      </c>
      <c r="F129" s="15" t="str">
        <f t="shared" si="19"/>
        <v>00</v>
      </c>
      <c r="G129" s="15" t="str">
        <f t="shared" si="20"/>
        <v>00</v>
      </c>
      <c r="H129" s="16">
        <v>115910000</v>
      </c>
      <c r="I129" s="15" t="s">
        <v>267</v>
      </c>
      <c r="J129" s="15" t="s">
        <v>268</v>
      </c>
      <c r="K129" s="15" t="s">
        <v>14</v>
      </c>
      <c r="L129" s="15" t="s">
        <v>106</v>
      </c>
      <c r="M129" s="15" t="s">
        <v>16</v>
      </c>
    </row>
    <row r="130" spans="1:13" ht="26.25" x14ac:dyDescent="0.25">
      <c r="A130" s="19" t="str">
        <f t="shared" si="14"/>
        <v>1</v>
      </c>
      <c r="B130" s="19" t="str">
        <f t="shared" si="15"/>
        <v>1</v>
      </c>
      <c r="C130" s="19" t="str">
        <f t="shared" si="16"/>
        <v>6</v>
      </c>
      <c r="D130" s="19" t="str">
        <f t="shared" si="17"/>
        <v>0</v>
      </c>
      <c r="E130" s="19" t="str">
        <f t="shared" si="18"/>
        <v>0</v>
      </c>
      <c r="F130" s="19" t="str">
        <f t="shared" si="19"/>
        <v>00</v>
      </c>
      <c r="G130" s="19" t="str">
        <f t="shared" si="20"/>
        <v>00</v>
      </c>
      <c r="H130" s="20">
        <v>116000000</v>
      </c>
      <c r="I130" s="19" t="s">
        <v>269</v>
      </c>
      <c r="J130" s="19" t="s">
        <v>270</v>
      </c>
      <c r="K130" s="19" t="s">
        <v>14</v>
      </c>
      <c r="L130" s="19" t="s">
        <v>15</v>
      </c>
      <c r="M130" s="19" t="s">
        <v>16</v>
      </c>
    </row>
    <row r="131" spans="1:13" x14ac:dyDescent="0.25">
      <c r="A131" s="6" t="str">
        <f t="shared" ref="A131:A194" si="21">MID(H131,1,1)</f>
        <v>1</v>
      </c>
      <c r="B131" s="6" t="str">
        <f t="shared" ref="B131:B194" si="22">MID(H131,2,1)</f>
        <v>1</v>
      </c>
      <c r="C131" s="6" t="str">
        <f t="shared" ref="C131:C194" si="23">MID(H131,3,1)</f>
        <v>6</v>
      </c>
      <c r="D131" s="6" t="str">
        <f t="shared" ref="D131:D194" si="24">MID(H131,4,1)</f>
        <v>1</v>
      </c>
      <c r="E131" s="6" t="str">
        <f t="shared" ref="E131:E194" si="25">MID(H131,5,1)</f>
        <v>0</v>
      </c>
      <c r="F131" s="6" t="str">
        <f t="shared" ref="F131:F194" si="26">MID(H131,6,2)</f>
        <v>00</v>
      </c>
      <c r="G131" s="6" t="str">
        <f t="shared" ref="G131:G194" si="27">MID(H131,8,2)</f>
        <v>00</v>
      </c>
      <c r="H131" s="7">
        <v>116100000</v>
      </c>
      <c r="I131" s="6" t="s">
        <v>271</v>
      </c>
      <c r="J131" s="6" t="s">
        <v>272</v>
      </c>
      <c r="K131" s="6" t="s">
        <v>14</v>
      </c>
      <c r="L131" s="6" t="s">
        <v>15</v>
      </c>
      <c r="M131" s="6" t="s">
        <v>16</v>
      </c>
    </row>
    <row r="132" spans="1:13" ht="26.25" x14ac:dyDescent="0.25">
      <c r="A132" s="15" t="str">
        <f t="shared" si="21"/>
        <v>1</v>
      </c>
      <c r="B132" s="15" t="str">
        <f t="shared" si="22"/>
        <v>1</v>
      </c>
      <c r="C132" s="15" t="str">
        <f t="shared" si="23"/>
        <v>6</v>
      </c>
      <c r="D132" s="15" t="str">
        <f t="shared" si="24"/>
        <v>1</v>
      </c>
      <c r="E132" s="15" t="str">
        <f t="shared" si="25"/>
        <v>1</v>
      </c>
      <c r="F132" s="15" t="str">
        <f t="shared" si="26"/>
        <v>00</v>
      </c>
      <c r="G132" s="15" t="str">
        <f t="shared" si="27"/>
        <v>00</v>
      </c>
      <c r="H132" s="16">
        <v>116110000</v>
      </c>
      <c r="I132" s="15" t="s">
        <v>273</v>
      </c>
      <c r="J132" s="15" t="s">
        <v>274</v>
      </c>
      <c r="K132" s="15" t="s">
        <v>14</v>
      </c>
      <c r="L132" s="15" t="s">
        <v>15</v>
      </c>
      <c r="M132" s="15" t="s">
        <v>16</v>
      </c>
    </row>
    <row r="133" spans="1:13" ht="26.25" x14ac:dyDescent="0.25">
      <c r="A133" s="15" t="str">
        <f t="shared" si="21"/>
        <v>1</v>
      </c>
      <c r="B133" s="15" t="str">
        <f t="shared" si="22"/>
        <v>1</v>
      </c>
      <c r="C133" s="15" t="str">
        <f t="shared" si="23"/>
        <v>6</v>
      </c>
      <c r="D133" s="15" t="str">
        <f t="shared" si="24"/>
        <v>1</v>
      </c>
      <c r="E133" s="15" t="str">
        <f t="shared" si="25"/>
        <v>2</v>
      </c>
      <c r="F133" s="15" t="str">
        <f t="shared" si="26"/>
        <v>00</v>
      </c>
      <c r="G133" s="15" t="str">
        <f t="shared" si="27"/>
        <v>00</v>
      </c>
      <c r="H133" s="16">
        <v>116120000</v>
      </c>
      <c r="I133" s="15" t="s">
        <v>275</v>
      </c>
      <c r="J133" s="15" t="s">
        <v>276</v>
      </c>
      <c r="K133" s="15" t="s">
        <v>14</v>
      </c>
      <c r="L133" s="15" t="s">
        <v>15</v>
      </c>
      <c r="M133" s="15" t="s">
        <v>16</v>
      </c>
    </row>
    <row r="134" spans="1:13" ht="39" x14ac:dyDescent="0.25">
      <c r="A134" s="15" t="str">
        <f t="shared" si="21"/>
        <v>1</v>
      </c>
      <c r="B134" s="15" t="str">
        <f t="shared" si="22"/>
        <v>1</v>
      </c>
      <c r="C134" s="15" t="str">
        <f t="shared" si="23"/>
        <v>6</v>
      </c>
      <c r="D134" s="15" t="str">
        <f t="shared" si="24"/>
        <v>1</v>
      </c>
      <c r="E134" s="15" t="str">
        <f t="shared" si="25"/>
        <v>3</v>
      </c>
      <c r="F134" s="15" t="str">
        <f t="shared" si="26"/>
        <v>00</v>
      </c>
      <c r="G134" s="15" t="str">
        <f t="shared" si="27"/>
        <v>00</v>
      </c>
      <c r="H134" s="16">
        <v>116130000</v>
      </c>
      <c r="I134" s="15" t="s">
        <v>277</v>
      </c>
      <c r="J134" s="15" t="s">
        <v>278</v>
      </c>
      <c r="K134" s="15" t="s">
        <v>14</v>
      </c>
      <c r="L134" s="15" t="s">
        <v>15</v>
      </c>
      <c r="M134" s="15" t="s">
        <v>16</v>
      </c>
    </row>
    <row r="135" spans="1:13" ht="39" x14ac:dyDescent="0.25">
      <c r="A135" s="15" t="str">
        <f t="shared" si="21"/>
        <v>1</v>
      </c>
      <c r="B135" s="15" t="str">
        <f t="shared" si="22"/>
        <v>1</v>
      </c>
      <c r="C135" s="15" t="str">
        <f t="shared" si="23"/>
        <v>6</v>
      </c>
      <c r="D135" s="15" t="str">
        <f t="shared" si="24"/>
        <v>1</v>
      </c>
      <c r="E135" s="15" t="str">
        <f t="shared" si="25"/>
        <v>4</v>
      </c>
      <c r="F135" s="15" t="str">
        <f t="shared" si="26"/>
        <v>00</v>
      </c>
      <c r="G135" s="15" t="str">
        <f t="shared" si="27"/>
        <v>00</v>
      </c>
      <c r="H135" s="16">
        <v>116140000</v>
      </c>
      <c r="I135" s="15" t="s">
        <v>279</v>
      </c>
      <c r="J135" s="15" t="s">
        <v>280</v>
      </c>
      <c r="K135" s="15" t="s">
        <v>14</v>
      </c>
      <c r="L135" s="15" t="s">
        <v>15</v>
      </c>
      <c r="M135" s="15" t="s">
        <v>16</v>
      </c>
    </row>
    <row r="136" spans="1:13" ht="39" x14ac:dyDescent="0.25">
      <c r="A136" s="15" t="str">
        <f t="shared" si="21"/>
        <v>1</v>
      </c>
      <c r="B136" s="15" t="str">
        <f t="shared" si="22"/>
        <v>1</v>
      </c>
      <c r="C136" s="15" t="str">
        <f t="shared" si="23"/>
        <v>6</v>
      </c>
      <c r="D136" s="15" t="str">
        <f t="shared" si="24"/>
        <v>1</v>
      </c>
      <c r="E136" s="15" t="str">
        <f t="shared" si="25"/>
        <v>5</v>
      </c>
      <c r="F136" s="15" t="str">
        <f t="shared" si="26"/>
        <v>00</v>
      </c>
      <c r="G136" s="15" t="str">
        <f t="shared" si="27"/>
        <v>00</v>
      </c>
      <c r="H136" s="16">
        <v>116150000</v>
      </c>
      <c r="I136" s="15" t="s">
        <v>281</v>
      </c>
      <c r="J136" s="15" t="s">
        <v>282</v>
      </c>
      <c r="K136" s="15" t="s">
        <v>14</v>
      </c>
      <c r="L136" s="15" t="s">
        <v>15</v>
      </c>
      <c r="M136" s="15" t="s">
        <v>16</v>
      </c>
    </row>
    <row r="137" spans="1:13" x14ac:dyDescent="0.25">
      <c r="A137" s="6" t="str">
        <f t="shared" si="21"/>
        <v>1</v>
      </c>
      <c r="B137" s="6" t="str">
        <f t="shared" si="22"/>
        <v>1</v>
      </c>
      <c r="C137" s="6" t="str">
        <f t="shared" si="23"/>
        <v>6</v>
      </c>
      <c r="D137" s="6" t="str">
        <f t="shared" si="24"/>
        <v>2</v>
      </c>
      <c r="E137" s="6" t="str">
        <f t="shared" si="25"/>
        <v>0</v>
      </c>
      <c r="F137" s="6" t="str">
        <f t="shared" si="26"/>
        <v>00</v>
      </c>
      <c r="G137" s="6" t="str">
        <f t="shared" si="27"/>
        <v>00</v>
      </c>
      <c r="H137" s="7">
        <v>116200000</v>
      </c>
      <c r="I137" s="6" t="s">
        <v>283</v>
      </c>
      <c r="J137" s="6" t="s">
        <v>284</v>
      </c>
      <c r="K137" s="6" t="s">
        <v>14</v>
      </c>
      <c r="L137" s="6" t="s">
        <v>15</v>
      </c>
      <c r="M137" s="6" t="s">
        <v>16</v>
      </c>
    </row>
    <row r="138" spans="1:13" ht="26.25" x14ac:dyDescent="0.25">
      <c r="A138" s="15" t="str">
        <f t="shared" si="21"/>
        <v>1</v>
      </c>
      <c r="B138" s="15" t="str">
        <f t="shared" si="22"/>
        <v>1</v>
      </c>
      <c r="C138" s="15" t="str">
        <f t="shared" si="23"/>
        <v>6</v>
      </c>
      <c r="D138" s="15" t="str">
        <f t="shared" si="24"/>
        <v>2</v>
      </c>
      <c r="E138" s="15" t="str">
        <f t="shared" si="25"/>
        <v>1</v>
      </c>
      <c r="F138" s="15" t="str">
        <f t="shared" si="26"/>
        <v>00</v>
      </c>
      <c r="G138" s="15" t="str">
        <f t="shared" si="27"/>
        <v>00</v>
      </c>
      <c r="H138" s="16">
        <v>116210000</v>
      </c>
      <c r="I138" s="15" t="s">
        <v>285</v>
      </c>
      <c r="J138" s="15" t="s">
        <v>286</v>
      </c>
      <c r="K138" s="15" t="s">
        <v>14</v>
      </c>
      <c r="L138" s="15" t="s">
        <v>15</v>
      </c>
      <c r="M138" s="15" t="s">
        <v>16</v>
      </c>
    </row>
    <row r="139" spans="1:13" x14ac:dyDescent="0.25">
      <c r="A139" s="6" t="str">
        <f t="shared" si="21"/>
        <v>1</v>
      </c>
      <c r="B139" s="6" t="str">
        <f t="shared" si="22"/>
        <v>1</v>
      </c>
      <c r="C139" s="6" t="str">
        <f t="shared" si="23"/>
        <v>6</v>
      </c>
      <c r="D139" s="6" t="str">
        <f t="shared" si="24"/>
        <v>3</v>
      </c>
      <c r="E139" s="6" t="str">
        <f t="shared" si="25"/>
        <v>0</v>
      </c>
      <c r="F139" s="6" t="str">
        <f t="shared" si="26"/>
        <v>00</v>
      </c>
      <c r="G139" s="6" t="str">
        <f t="shared" si="27"/>
        <v>00</v>
      </c>
      <c r="H139" s="7">
        <v>116300000</v>
      </c>
      <c r="I139" s="6" t="s">
        <v>287</v>
      </c>
      <c r="J139" s="6" t="s">
        <v>288</v>
      </c>
      <c r="K139" s="6" t="s">
        <v>14</v>
      </c>
      <c r="L139" s="6" t="s">
        <v>15</v>
      </c>
      <c r="M139" s="6" t="s">
        <v>16</v>
      </c>
    </row>
    <row r="140" spans="1:13" ht="26.25" x14ac:dyDescent="0.25">
      <c r="A140" s="15" t="str">
        <f t="shared" si="21"/>
        <v>1</v>
      </c>
      <c r="B140" s="15" t="str">
        <f t="shared" si="22"/>
        <v>1</v>
      </c>
      <c r="C140" s="15" t="str">
        <f t="shared" si="23"/>
        <v>6</v>
      </c>
      <c r="D140" s="15" t="str">
        <f t="shared" si="24"/>
        <v>3</v>
      </c>
      <c r="E140" s="15" t="str">
        <f t="shared" si="25"/>
        <v>1</v>
      </c>
      <c r="F140" s="15" t="str">
        <f t="shared" si="26"/>
        <v>00</v>
      </c>
      <c r="G140" s="15" t="str">
        <f t="shared" si="27"/>
        <v>00</v>
      </c>
      <c r="H140" s="16">
        <v>116310000</v>
      </c>
      <c r="I140" s="15" t="s">
        <v>289</v>
      </c>
      <c r="J140" s="15" t="s">
        <v>290</v>
      </c>
      <c r="K140" s="15" t="s">
        <v>14</v>
      </c>
      <c r="L140" s="15" t="s">
        <v>15</v>
      </c>
      <c r="M140" s="15" t="s">
        <v>16</v>
      </c>
    </row>
    <row r="141" spans="1:13" ht="26.25" x14ac:dyDescent="0.25">
      <c r="A141" s="6" t="str">
        <f t="shared" si="21"/>
        <v>1</v>
      </c>
      <c r="B141" s="6" t="str">
        <f t="shared" si="22"/>
        <v>1</v>
      </c>
      <c r="C141" s="6" t="str">
        <f t="shared" si="23"/>
        <v>6</v>
      </c>
      <c r="D141" s="6" t="str">
        <f t="shared" si="24"/>
        <v>9</v>
      </c>
      <c r="E141" s="6" t="str">
        <f t="shared" si="25"/>
        <v>0</v>
      </c>
      <c r="F141" s="6" t="str">
        <f t="shared" si="26"/>
        <v>00</v>
      </c>
      <c r="G141" s="6" t="str">
        <f t="shared" si="27"/>
        <v>00</v>
      </c>
      <c r="H141" s="7">
        <v>116900000</v>
      </c>
      <c r="I141" s="6" t="s">
        <v>291</v>
      </c>
      <c r="J141" s="6" t="s">
        <v>292</v>
      </c>
      <c r="K141" s="6" t="s">
        <v>14</v>
      </c>
      <c r="L141" s="6" t="s">
        <v>106</v>
      </c>
      <c r="M141" s="6" t="s">
        <v>16</v>
      </c>
    </row>
    <row r="142" spans="1:13" ht="39" x14ac:dyDescent="0.25">
      <c r="A142" s="15" t="str">
        <f t="shared" si="21"/>
        <v>1</v>
      </c>
      <c r="B142" s="15" t="str">
        <f t="shared" si="22"/>
        <v>1</v>
      </c>
      <c r="C142" s="15" t="str">
        <f t="shared" si="23"/>
        <v>6</v>
      </c>
      <c r="D142" s="15" t="str">
        <f t="shared" si="24"/>
        <v>9</v>
      </c>
      <c r="E142" s="15" t="str">
        <f t="shared" si="25"/>
        <v>1</v>
      </c>
      <c r="F142" s="15" t="str">
        <f t="shared" si="26"/>
        <v>00</v>
      </c>
      <c r="G142" s="15" t="str">
        <f t="shared" si="27"/>
        <v>00</v>
      </c>
      <c r="H142" s="16">
        <v>116910000</v>
      </c>
      <c r="I142" s="15" t="s">
        <v>293</v>
      </c>
      <c r="J142" s="15" t="s">
        <v>294</v>
      </c>
      <c r="K142" s="15" t="s">
        <v>14</v>
      </c>
      <c r="L142" s="15" t="s">
        <v>106</v>
      </c>
      <c r="M142" s="15" t="s">
        <v>16</v>
      </c>
    </row>
    <row r="143" spans="1:13" ht="39" x14ac:dyDescent="0.25">
      <c r="A143" s="15" t="str">
        <f t="shared" si="21"/>
        <v>1</v>
      </c>
      <c r="B143" s="15" t="str">
        <f t="shared" si="22"/>
        <v>1</v>
      </c>
      <c r="C143" s="15" t="str">
        <f t="shared" si="23"/>
        <v>6</v>
      </c>
      <c r="D143" s="15" t="str">
        <f t="shared" si="24"/>
        <v>9</v>
      </c>
      <c r="E143" s="15" t="str">
        <f t="shared" si="25"/>
        <v>2</v>
      </c>
      <c r="F143" s="15" t="str">
        <f t="shared" si="26"/>
        <v>00</v>
      </c>
      <c r="G143" s="15" t="str">
        <f t="shared" si="27"/>
        <v>00</v>
      </c>
      <c r="H143" s="16">
        <v>116920000</v>
      </c>
      <c r="I143" s="15" t="s">
        <v>295</v>
      </c>
      <c r="J143" s="15" t="s">
        <v>296</v>
      </c>
      <c r="K143" s="15" t="s">
        <v>14</v>
      </c>
      <c r="L143" s="15" t="s">
        <v>106</v>
      </c>
      <c r="M143" s="15" t="s">
        <v>16</v>
      </c>
    </row>
    <row r="144" spans="1:13" ht="39" x14ac:dyDescent="0.25">
      <c r="A144" s="15" t="str">
        <f t="shared" si="21"/>
        <v>1</v>
      </c>
      <c r="B144" s="15" t="str">
        <f t="shared" si="22"/>
        <v>1</v>
      </c>
      <c r="C144" s="15" t="str">
        <f t="shared" si="23"/>
        <v>6</v>
      </c>
      <c r="D144" s="15" t="str">
        <f t="shared" si="24"/>
        <v>9</v>
      </c>
      <c r="E144" s="15" t="str">
        <f t="shared" si="25"/>
        <v>3</v>
      </c>
      <c r="F144" s="15" t="str">
        <f t="shared" si="26"/>
        <v>00</v>
      </c>
      <c r="G144" s="15" t="str">
        <f t="shared" si="27"/>
        <v>00</v>
      </c>
      <c r="H144" s="16">
        <v>116930000</v>
      </c>
      <c r="I144" s="15" t="s">
        <v>297</v>
      </c>
      <c r="J144" s="15" t="s">
        <v>298</v>
      </c>
      <c r="K144" s="15" t="s">
        <v>14</v>
      </c>
      <c r="L144" s="15" t="s">
        <v>106</v>
      </c>
      <c r="M144" s="15" t="s">
        <v>16</v>
      </c>
    </row>
    <row r="145" spans="1:13" ht="39" x14ac:dyDescent="0.25">
      <c r="A145" s="15" t="str">
        <f t="shared" si="21"/>
        <v>1</v>
      </c>
      <c r="B145" s="15" t="str">
        <f t="shared" si="22"/>
        <v>1</v>
      </c>
      <c r="C145" s="15" t="str">
        <f t="shared" si="23"/>
        <v>6</v>
      </c>
      <c r="D145" s="15" t="str">
        <f t="shared" si="24"/>
        <v>9</v>
      </c>
      <c r="E145" s="15" t="str">
        <f t="shared" si="25"/>
        <v>4</v>
      </c>
      <c r="F145" s="15" t="str">
        <f t="shared" si="26"/>
        <v>00</v>
      </c>
      <c r="G145" s="15" t="str">
        <f t="shared" si="27"/>
        <v>00</v>
      </c>
      <c r="H145" s="16">
        <v>116940000</v>
      </c>
      <c r="I145" s="15" t="s">
        <v>299</v>
      </c>
      <c r="J145" s="15" t="s">
        <v>300</v>
      </c>
      <c r="K145" s="15" t="s">
        <v>14</v>
      </c>
      <c r="L145" s="15" t="s">
        <v>106</v>
      </c>
      <c r="M145" s="15" t="s">
        <v>16</v>
      </c>
    </row>
    <row r="146" spans="1:13" ht="39" x14ac:dyDescent="0.25">
      <c r="A146" s="15" t="str">
        <f t="shared" si="21"/>
        <v>1</v>
      </c>
      <c r="B146" s="15" t="str">
        <f t="shared" si="22"/>
        <v>1</v>
      </c>
      <c r="C146" s="15" t="str">
        <f t="shared" si="23"/>
        <v>6</v>
      </c>
      <c r="D146" s="15" t="str">
        <f t="shared" si="24"/>
        <v>9</v>
      </c>
      <c r="E146" s="15" t="str">
        <f t="shared" si="25"/>
        <v>5</v>
      </c>
      <c r="F146" s="15" t="str">
        <f t="shared" si="26"/>
        <v>00</v>
      </c>
      <c r="G146" s="15" t="str">
        <f t="shared" si="27"/>
        <v>00</v>
      </c>
      <c r="H146" s="16">
        <v>116950000</v>
      </c>
      <c r="I146" s="15" t="s">
        <v>301</v>
      </c>
      <c r="J146" s="15" t="s">
        <v>302</v>
      </c>
      <c r="K146" s="15" t="s">
        <v>14</v>
      </c>
      <c r="L146" s="15" t="s">
        <v>106</v>
      </c>
      <c r="M146" s="15" t="s">
        <v>16</v>
      </c>
    </row>
    <row r="147" spans="1:13" ht="26.25" x14ac:dyDescent="0.25">
      <c r="A147" s="19" t="str">
        <f t="shared" si="21"/>
        <v>1</v>
      </c>
      <c r="B147" s="19" t="str">
        <f t="shared" si="22"/>
        <v>1</v>
      </c>
      <c r="C147" s="19" t="str">
        <f t="shared" si="23"/>
        <v>9</v>
      </c>
      <c r="D147" s="19" t="str">
        <f t="shared" si="24"/>
        <v>0</v>
      </c>
      <c r="E147" s="19" t="str">
        <f t="shared" si="25"/>
        <v>0</v>
      </c>
      <c r="F147" s="19" t="str">
        <f t="shared" si="26"/>
        <v>00</v>
      </c>
      <c r="G147" s="19" t="str">
        <f t="shared" si="27"/>
        <v>00</v>
      </c>
      <c r="H147" s="20">
        <v>119000000</v>
      </c>
      <c r="I147" s="19" t="s">
        <v>303</v>
      </c>
      <c r="J147" s="19" t="s">
        <v>304</v>
      </c>
      <c r="K147" s="19" t="s">
        <v>14</v>
      </c>
      <c r="L147" s="19" t="s">
        <v>15</v>
      </c>
      <c r="M147" s="19" t="s">
        <v>16</v>
      </c>
    </row>
    <row r="148" spans="1:13" x14ac:dyDescent="0.25">
      <c r="A148" s="6" t="str">
        <f t="shared" si="21"/>
        <v>1</v>
      </c>
      <c r="B148" s="6" t="str">
        <f t="shared" si="22"/>
        <v>1</v>
      </c>
      <c r="C148" s="6" t="str">
        <f t="shared" si="23"/>
        <v>9</v>
      </c>
      <c r="D148" s="6" t="str">
        <f t="shared" si="24"/>
        <v>1</v>
      </c>
      <c r="E148" s="6" t="str">
        <f t="shared" si="25"/>
        <v>0</v>
      </c>
      <c r="F148" s="6" t="str">
        <f t="shared" si="26"/>
        <v>00</v>
      </c>
      <c r="G148" s="6" t="str">
        <f t="shared" si="27"/>
        <v>00</v>
      </c>
      <c r="H148" s="7">
        <v>119100000</v>
      </c>
      <c r="I148" s="6" t="s">
        <v>305</v>
      </c>
      <c r="J148" s="6" t="s">
        <v>306</v>
      </c>
      <c r="K148" s="6" t="s">
        <v>14</v>
      </c>
      <c r="L148" s="6" t="s">
        <v>15</v>
      </c>
      <c r="M148" s="6" t="s">
        <v>16</v>
      </c>
    </row>
    <row r="149" spans="1:13" ht="26.25" x14ac:dyDescent="0.25">
      <c r="A149" s="15" t="str">
        <f t="shared" si="21"/>
        <v>1</v>
      </c>
      <c r="B149" s="15" t="str">
        <f t="shared" si="22"/>
        <v>1</v>
      </c>
      <c r="C149" s="15" t="str">
        <f t="shared" si="23"/>
        <v>9</v>
      </c>
      <c r="D149" s="15" t="str">
        <f t="shared" si="24"/>
        <v>1</v>
      </c>
      <c r="E149" s="15" t="str">
        <f t="shared" si="25"/>
        <v>1</v>
      </c>
      <c r="F149" s="15" t="str">
        <f t="shared" si="26"/>
        <v>00</v>
      </c>
      <c r="G149" s="15" t="str">
        <f t="shared" si="27"/>
        <v>00</v>
      </c>
      <c r="H149" s="16">
        <v>119110000</v>
      </c>
      <c r="I149" s="15" t="s">
        <v>307</v>
      </c>
      <c r="J149" s="15" t="s">
        <v>308</v>
      </c>
      <c r="K149" s="15" t="s">
        <v>14</v>
      </c>
      <c r="L149" s="15" t="s">
        <v>15</v>
      </c>
      <c r="M149" s="15" t="s">
        <v>16</v>
      </c>
    </row>
    <row r="150" spans="1:13" s="5" customFormat="1" ht="26.25" x14ac:dyDescent="0.25">
      <c r="A150" s="9" t="str">
        <f t="shared" si="21"/>
        <v>1</v>
      </c>
      <c r="B150" s="9" t="str">
        <f t="shared" si="22"/>
        <v>1</v>
      </c>
      <c r="C150" s="9" t="str">
        <f t="shared" si="23"/>
        <v>9</v>
      </c>
      <c r="D150" s="9" t="str">
        <f t="shared" si="24"/>
        <v>1</v>
      </c>
      <c r="E150" s="9" t="str">
        <f t="shared" si="25"/>
        <v>2</v>
      </c>
      <c r="F150" s="9" t="str">
        <f t="shared" si="26"/>
        <v>00</v>
      </c>
      <c r="G150" s="9" t="str">
        <f t="shared" si="27"/>
        <v>00</v>
      </c>
      <c r="H150" s="55">
        <v>119120000</v>
      </c>
      <c r="I150" s="9" t="s">
        <v>309</v>
      </c>
      <c r="J150" s="10" t="s">
        <v>310</v>
      </c>
      <c r="K150" s="11" t="s">
        <v>14</v>
      </c>
      <c r="L150" s="11" t="s">
        <v>15</v>
      </c>
      <c r="M150" s="9" t="s">
        <v>16</v>
      </c>
    </row>
    <row r="151" spans="1:13" s="5" customFormat="1" ht="39" x14ac:dyDescent="0.25">
      <c r="A151" s="9" t="str">
        <f t="shared" si="21"/>
        <v>1</v>
      </c>
      <c r="B151" s="9" t="str">
        <f t="shared" si="22"/>
        <v>1</v>
      </c>
      <c r="C151" s="9" t="str">
        <f t="shared" si="23"/>
        <v>9</v>
      </c>
      <c r="D151" s="9" t="str">
        <f t="shared" si="24"/>
        <v>1</v>
      </c>
      <c r="E151" s="9" t="str">
        <f t="shared" si="25"/>
        <v>3</v>
      </c>
      <c r="F151" s="9" t="str">
        <f t="shared" si="26"/>
        <v>00</v>
      </c>
      <c r="G151" s="9" t="str">
        <f t="shared" si="27"/>
        <v>00</v>
      </c>
      <c r="H151" s="55">
        <v>119130000</v>
      </c>
      <c r="I151" s="9" t="s">
        <v>311</v>
      </c>
      <c r="J151" s="10" t="s">
        <v>312</v>
      </c>
      <c r="K151" s="11" t="s">
        <v>14</v>
      </c>
      <c r="L151" s="11" t="s">
        <v>15</v>
      </c>
      <c r="M151" s="9" t="s">
        <v>16</v>
      </c>
    </row>
    <row r="152" spans="1:13" s="5" customFormat="1" ht="39" x14ac:dyDescent="0.25">
      <c r="A152" s="9" t="str">
        <f t="shared" si="21"/>
        <v>1</v>
      </c>
      <c r="B152" s="9" t="str">
        <f t="shared" si="22"/>
        <v>1</v>
      </c>
      <c r="C152" s="9" t="str">
        <f t="shared" si="23"/>
        <v>9</v>
      </c>
      <c r="D152" s="9" t="str">
        <f t="shared" si="24"/>
        <v>1</v>
      </c>
      <c r="E152" s="9" t="str">
        <f t="shared" si="25"/>
        <v>4</v>
      </c>
      <c r="F152" s="9" t="str">
        <f t="shared" si="26"/>
        <v>00</v>
      </c>
      <c r="G152" s="9" t="str">
        <f t="shared" si="27"/>
        <v>00</v>
      </c>
      <c r="H152" s="55">
        <v>119140000</v>
      </c>
      <c r="I152" s="9" t="s">
        <v>313</v>
      </c>
      <c r="J152" s="10" t="s">
        <v>314</v>
      </c>
      <c r="K152" s="11" t="s">
        <v>14</v>
      </c>
      <c r="L152" s="11" t="s">
        <v>15</v>
      </c>
      <c r="M152" s="9" t="s">
        <v>16</v>
      </c>
    </row>
    <row r="153" spans="1:13" s="5" customFormat="1" ht="39" x14ac:dyDescent="0.25">
      <c r="A153" s="9" t="str">
        <f t="shared" si="21"/>
        <v>1</v>
      </c>
      <c r="B153" s="9" t="str">
        <f t="shared" si="22"/>
        <v>1</v>
      </c>
      <c r="C153" s="9" t="str">
        <f t="shared" si="23"/>
        <v>9</v>
      </c>
      <c r="D153" s="9" t="str">
        <f t="shared" si="24"/>
        <v>1</v>
      </c>
      <c r="E153" s="9" t="str">
        <f t="shared" si="25"/>
        <v>5</v>
      </c>
      <c r="F153" s="9" t="str">
        <f t="shared" si="26"/>
        <v>00</v>
      </c>
      <c r="G153" s="9" t="str">
        <f t="shared" si="27"/>
        <v>00</v>
      </c>
      <c r="H153" s="55">
        <v>119150000</v>
      </c>
      <c r="I153" s="9" t="s">
        <v>315</v>
      </c>
      <c r="J153" s="10" t="s">
        <v>316</v>
      </c>
      <c r="K153" s="11" t="s">
        <v>14</v>
      </c>
      <c r="L153" s="11" t="s">
        <v>15</v>
      </c>
      <c r="M153" s="9" t="s">
        <v>16</v>
      </c>
    </row>
    <row r="154" spans="1:13" x14ac:dyDescent="0.25">
      <c r="A154" s="6" t="str">
        <f t="shared" si="21"/>
        <v>1</v>
      </c>
      <c r="B154" s="6" t="str">
        <f t="shared" si="22"/>
        <v>1</v>
      </c>
      <c r="C154" s="6" t="str">
        <f t="shared" si="23"/>
        <v>9</v>
      </c>
      <c r="D154" s="6" t="str">
        <f t="shared" si="24"/>
        <v>2</v>
      </c>
      <c r="E154" s="6" t="str">
        <f t="shared" si="25"/>
        <v>0</v>
      </c>
      <c r="F154" s="6" t="str">
        <f t="shared" si="26"/>
        <v>00</v>
      </c>
      <c r="G154" s="6" t="str">
        <f t="shared" si="27"/>
        <v>00</v>
      </c>
      <c r="H154" s="7">
        <v>119200000</v>
      </c>
      <c r="I154" s="6" t="s">
        <v>317</v>
      </c>
      <c r="J154" s="6" t="s">
        <v>318</v>
      </c>
      <c r="K154" s="6" t="s">
        <v>14</v>
      </c>
      <c r="L154" s="6" t="s">
        <v>15</v>
      </c>
      <c r="M154" s="6" t="s">
        <v>16</v>
      </c>
    </row>
    <row r="155" spans="1:13" ht="26.25" x14ac:dyDescent="0.25">
      <c r="A155" s="15" t="str">
        <f t="shared" si="21"/>
        <v>1</v>
      </c>
      <c r="B155" s="15" t="str">
        <f t="shared" si="22"/>
        <v>1</v>
      </c>
      <c r="C155" s="15" t="str">
        <f t="shared" si="23"/>
        <v>9</v>
      </c>
      <c r="D155" s="15" t="str">
        <f t="shared" si="24"/>
        <v>2</v>
      </c>
      <c r="E155" s="15" t="str">
        <f t="shared" si="25"/>
        <v>1</v>
      </c>
      <c r="F155" s="15" t="str">
        <f t="shared" si="26"/>
        <v>00</v>
      </c>
      <c r="G155" s="15" t="str">
        <f t="shared" si="27"/>
        <v>00</v>
      </c>
      <c r="H155" s="16">
        <v>119210000</v>
      </c>
      <c r="I155" s="15" t="s">
        <v>319</v>
      </c>
      <c r="J155" s="15" t="s">
        <v>320</v>
      </c>
      <c r="K155" s="15" t="s">
        <v>14</v>
      </c>
      <c r="L155" s="15" t="s">
        <v>15</v>
      </c>
      <c r="M155" s="15" t="s">
        <v>16</v>
      </c>
    </row>
    <row r="156" spans="1:13" s="5" customFormat="1" ht="26.25" x14ac:dyDescent="0.25">
      <c r="A156" s="9" t="str">
        <f t="shared" si="21"/>
        <v>1</v>
      </c>
      <c r="B156" s="9" t="str">
        <f t="shared" si="22"/>
        <v>1</v>
      </c>
      <c r="C156" s="9" t="str">
        <f t="shared" si="23"/>
        <v>9</v>
      </c>
      <c r="D156" s="9" t="str">
        <f t="shared" si="24"/>
        <v>2</v>
      </c>
      <c r="E156" s="9" t="str">
        <f t="shared" si="25"/>
        <v>2</v>
      </c>
      <c r="F156" s="9" t="str">
        <f t="shared" si="26"/>
        <v>00</v>
      </c>
      <c r="G156" s="9" t="str">
        <f t="shared" si="27"/>
        <v>00</v>
      </c>
      <c r="H156" s="55">
        <v>119220000</v>
      </c>
      <c r="I156" s="9" t="s">
        <v>321</v>
      </c>
      <c r="J156" s="10" t="s">
        <v>322</v>
      </c>
      <c r="K156" s="11" t="s">
        <v>14</v>
      </c>
      <c r="L156" s="11" t="s">
        <v>15</v>
      </c>
      <c r="M156" s="9" t="s">
        <v>16</v>
      </c>
    </row>
    <row r="157" spans="1:13" s="5" customFormat="1" ht="39" x14ac:dyDescent="0.25">
      <c r="A157" s="9" t="str">
        <f t="shared" si="21"/>
        <v>1</v>
      </c>
      <c r="B157" s="9" t="str">
        <f t="shared" si="22"/>
        <v>1</v>
      </c>
      <c r="C157" s="9" t="str">
        <f t="shared" si="23"/>
        <v>9</v>
      </c>
      <c r="D157" s="9" t="str">
        <f t="shared" si="24"/>
        <v>2</v>
      </c>
      <c r="E157" s="9" t="str">
        <f t="shared" si="25"/>
        <v>3</v>
      </c>
      <c r="F157" s="9" t="str">
        <f t="shared" si="26"/>
        <v>00</v>
      </c>
      <c r="G157" s="9" t="str">
        <f t="shared" si="27"/>
        <v>00</v>
      </c>
      <c r="H157" s="55">
        <v>119230000</v>
      </c>
      <c r="I157" s="9" t="s">
        <v>323</v>
      </c>
      <c r="J157" s="10" t="s">
        <v>324</v>
      </c>
      <c r="K157" s="11" t="s">
        <v>14</v>
      </c>
      <c r="L157" s="11" t="s">
        <v>15</v>
      </c>
      <c r="M157" s="9" t="s">
        <v>16</v>
      </c>
    </row>
    <row r="158" spans="1:13" s="5" customFormat="1" ht="39" x14ac:dyDescent="0.25">
      <c r="A158" s="9" t="str">
        <f t="shared" si="21"/>
        <v>1</v>
      </c>
      <c r="B158" s="9" t="str">
        <f t="shared" si="22"/>
        <v>1</v>
      </c>
      <c r="C158" s="9" t="str">
        <f t="shared" si="23"/>
        <v>9</v>
      </c>
      <c r="D158" s="9" t="str">
        <f t="shared" si="24"/>
        <v>2</v>
      </c>
      <c r="E158" s="9" t="str">
        <f t="shared" si="25"/>
        <v>4</v>
      </c>
      <c r="F158" s="9" t="str">
        <f t="shared" si="26"/>
        <v>00</v>
      </c>
      <c r="G158" s="9" t="str">
        <f t="shared" si="27"/>
        <v>00</v>
      </c>
      <c r="H158" s="55">
        <v>119240000</v>
      </c>
      <c r="I158" s="9" t="s">
        <v>325</v>
      </c>
      <c r="J158" s="10" t="s">
        <v>326</v>
      </c>
      <c r="K158" s="11" t="s">
        <v>14</v>
      </c>
      <c r="L158" s="11" t="s">
        <v>15</v>
      </c>
      <c r="M158" s="9" t="s">
        <v>16</v>
      </c>
    </row>
    <row r="159" spans="1:13" s="5" customFormat="1" ht="39" x14ac:dyDescent="0.25">
      <c r="A159" s="9" t="str">
        <f t="shared" si="21"/>
        <v>1</v>
      </c>
      <c r="B159" s="9" t="str">
        <f t="shared" si="22"/>
        <v>1</v>
      </c>
      <c r="C159" s="9" t="str">
        <f t="shared" si="23"/>
        <v>9</v>
      </c>
      <c r="D159" s="9" t="str">
        <f t="shared" si="24"/>
        <v>2</v>
      </c>
      <c r="E159" s="9" t="str">
        <f t="shared" si="25"/>
        <v>5</v>
      </c>
      <c r="F159" s="9" t="str">
        <f t="shared" si="26"/>
        <v>00</v>
      </c>
      <c r="G159" s="9" t="str">
        <f t="shared" si="27"/>
        <v>00</v>
      </c>
      <c r="H159" s="55">
        <v>119250000</v>
      </c>
      <c r="I159" s="9" t="s">
        <v>327</v>
      </c>
      <c r="J159" s="10" t="s">
        <v>328</v>
      </c>
      <c r="K159" s="11" t="s">
        <v>14</v>
      </c>
      <c r="L159" s="11" t="s">
        <v>15</v>
      </c>
      <c r="M159" s="9" t="s">
        <v>16</v>
      </c>
    </row>
    <row r="160" spans="1:13" x14ac:dyDescent="0.25">
      <c r="A160" s="6" t="str">
        <f t="shared" si="21"/>
        <v>1</v>
      </c>
      <c r="B160" s="6" t="str">
        <f t="shared" si="22"/>
        <v>1</v>
      </c>
      <c r="C160" s="6" t="str">
        <f t="shared" si="23"/>
        <v>9</v>
      </c>
      <c r="D160" s="6" t="str">
        <f t="shared" si="24"/>
        <v>3</v>
      </c>
      <c r="E160" s="6" t="str">
        <f t="shared" si="25"/>
        <v>0</v>
      </c>
      <c r="F160" s="6" t="str">
        <f t="shared" si="26"/>
        <v>00</v>
      </c>
      <c r="G160" s="6" t="str">
        <f t="shared" si="27"/>
        <v>00</v>
      </c>
      <c r="H160" s="7">
        <v>119300000</v>
      </c>
      <c r="I160" s="6" t="s">
        <v>329</v>
      </c>
      <c r="J160" s="6" t="s">
        <v>330</v>
      </c>
      <c r="K160" s="6" t="s">
        <v>14</v>
      </c>
      <c r="L160" s="6" t="s">
        <v>15</v>
      </c>
      <c r="M160" s="6" t="s">
        <v>16</v>
      </c>
    </row>
    <row r="161" spans="1:13" ht="26.25" x14ac:dyDescent="0.25">
      <c r="A161" s="15" t="str">
        <f t="shared" si="21"/>
        <v>1</v>
      </c>
      <c r="B161" s="15" t="str">
        <f t="shared" si="22"/>
        <v>1</v>
      </c>
      <c r="C161" s="15" t="str">
        <f t="shared" si="23"/>
        <v>9</v>
      </c>
      <c r="D161" s="15" t="str">
        <f t="shared" si="24"/>
        <v>3</v>
      </c>
      <c r="E161" s="15" t="str">
        <f t="shared" si="25"/>
        <v>1</v>
      </c>
      <c r="F161" s="15" t="str">
        <f t="shared" si="26"/>
        <v>00</v>
      </c>
      <c r="G161" s="15" t="str">
        <f t="shared" si="27"/>
        <v>00</v>
      </c>
      <c r="H161" s="16">
        <v>119310000</v>
      </c>
      <c r="I161" s="15" t="s">
        <v>331</v>
      </c>
      <c r="J161" s="15" t="s">
        <v>332</v>
      </c>
      <c r="K161" s="15" t="s">
        <v>14</v>
      </c>
      <c r="L161" s="15" t="s">
        <v>15</v>
      </c>
      <c r="M161" s="15" t="s">
        <v>16</v>
      </c>
    </row>
    <row r="162" spans="1:13" s="5" customFormat="1" ht="26.25" x14ac:dyDescent="0.25">
      <c r="A162" s="9" t="str">
        <f t="shared" si="21"/>
        <v>1</v>
      </c>
      <c r="B162" s="9" t="str">
        <f t="shared" si="22"/>
        <v>1</v>
      </c>
      <c r="C162" s="9" t="str">
        <f t="shared" si="23"/>
        <v>9</v>
      </c>
      <c r="D162" s="9" t="str">
        <f t="shared" si="24"/>
        <v>3</v>
      </c>
      <c r="E162" s="9" t="str">
        <f t="shared" si="25"/>
        <v>2</v>
      </c>
      <c r="F162" s="9" t="str">
        <f t="shared" si="26"/>
        <v>00</v>
      </c>
      <c r="G162" s="9" t="str">
        <f t="shared" si="27"/>
        <v>00</v>
      </c>
      <c r="H162" s="55">
        <v>119320000</v>
      </c>
      <c r="I162" s="9" t="s">
        <v>333</v>
      </c>
      <c r="J162" s="56" t="s">
        <v>334</v>
      </c>
      <c r="K162" s="9" t="s">
        <v>14</v>
      </c>
      <c r="L162" s="9" t="s">
        <v>15</v>
      </c>
      <c r="M162" s="9" t="s">
        <v>16</v>
      </c>
    </row>
    <row r="163" spans="1:13" s="5" customFormat="1" ht="39" x14ac:dyDescent="0.25">
      <c r="A163" s="9" t="str">
        <f t="shared" si="21"/>
        <v>1</v>
      </c>
      <c r="B163" s="9" t="str">
        <f t="shared" si="22"/>
        <v>1</v>
      </c>
      <c r="C163" s="9" t="str">
        <f t="shared" si="23"/>
        <v>9</v>
      </c>
      <c r="D163" s="9" t="str">
        <f t="shared" si="24"/>
        <v>3</v>
      </c>
      <c r="E163" s="9" t="str">
        <f t="shared" si="25"/>
        <v>3</v>
      </c>
      <c r="F163" s="9" t="str">
        <f t="shared" si="26"/>
        <v>00</v>
      </c>
      <c r="G163" s="9" t="str">
        <f t="shared" si="27"/>
        <v>00</v>
      </c>
      <c r="H163" s="55">
        <v>119330000</v>
      </c>
      <c r="I163" s="9" t="s">
        <v>335</v>
      </c>
      <c r="J163" s="56" t="s">
        <v>336</v>
      </c>
      <c r="K163" s="9" t="s">
        <v>14</v>
      </c>
      <c r="L163" s="9" t="s">
        <v>15</v>
      </c>
      <c r="M163" s="9" t="s">
        <v>16</v>
      </c>
    </row>
    <row r="164" spans="1:13" s="5" customFormat="1" ht="39" x14ac:dyDescent="0.25">
      <c r="A164" s="9" t="str">
        <f t="shared" si="21"/>
        <v>1</v>
      </c>
      <c r="B164" s="9" t="str">
        <f t="shared" si="22"/>
        <v>1</v>
      </c>
      <c r="C164" s="9" t="str">
        <f t="shared" si="23"/>
        <v>9</v>
      </c>
      <c r="D164" s="9" t="str">
        <f t="shared" si="24"/>
        <v>3</v>
      </c>
      <c r="E164" s="9" t="str">
        <f t="shared" si="25"/>
        <v>4</v>
      </c>
      <c r="F164" s="9" t="str">
        <f t="shared" si="26"/>
        <v>00</v>
      </c>
      <c r="G164" s="9" t="str">
        <f t="shared" si="27"/>
        <v>00</v>
      </c>
      <c r="H164" s="55">
        <v>119340000</v>
      </c>
      <c r="I164" s="9" t="s">
        <v>337</v>
      </c>
      <c r="J164" s="56" t="s">
        <v>338</v>
      </c>
      <c r="K164" s="9" t="s">
        <v>14</v>
      </c>
      <c r="L164" s="9" t="s">
        <v>15</v>
      </c>
      <c r="M164" s="9" t="s">
        <v>16</v>
      </c>
    </row>
    <row r="165" spans="1:13" s="5" customFormat="1" ht="39" x14ac:dyDescent="0.25">
      <c r="A165" s="9" t="str">
        <f t="shared" si="21"/>
        <v>1</v>
      </c>
      <c r="B165" s="9" t="str">
        <f t="shared" si="22"/>
        <v>1</v>
      </c>
      <c r="C165" s="9" t="str">
        <f t="shared" si="23"/>
        <v>9</v>
      </c>
      <c r="D165" s="9" t="str">
        <f t="shared" si="24"/>
        <v>3</v>
      </c>
      <c r="E165" s="9" t="str">
        <f t="shared" si="25"/>
        <v>5</v>
      </c>
      <c r="F165" s="9" t="str">
        <f t="shared" si="26"/>
        <v>00</v>
      </c>
      <c r="G165" s="9" t="str">
        <f t="shared" si="27"/>
        <v>00</v>
      </c>
      <c r="H165" s="55">
        <v>119350000</v>
      </c>
      <c r="I165" s="9" t="s">
        <v>339</v>
      </c>
      <c r="J165" s="56" t="s">
        <v>340</v>
      </c>
      <c r="K165" s="9" t="s">
        <v>14</v>
      </c>
      <c r="L165" s="9" t="s">
        <v>15</v>
      </c>
      <c r="M165" s="9" t="s">
        <v>16</v>
      </c>
    </row>
    <row r="166" spans="1:13" x14ac:dyDescent="0.25">
      <c r="A166" s="6" t="str">
        <f t="shared" si="21"/>
        <v>1</v>
      </c>
      <c r="B166" s="6" t="str">
        <f t="shared" si="22"/>
        <v>1</v>
      </c>
      <c r="C166" s="6" t="str">
        <f t="shared" si="23"/>
        <v>9</v>
      </c>
      <c r="D166" s="6" t="str">
        <f t="shared" si="24"/>
        <v>4</v>
      </c>
      <c r="E166" s="6" t="str">
        <f t="shared" si="25"/>
        <v>0</v>
      </c>
      <c r="F166" s="6" t="str">
        <f t="shared" si="26"/>
        <v>00</v>
      </c>
      <c r="G166" s="6" t="str">
        <f t="shared" si="27"/>
        <v>00</v>
      </c>
      <c r="H166" s="7">
        <v>119400000</v>
      </c>
      <c r="I166" s="6" t="s">
        <v>341</v>
      </c>
      <c r="J166" s="6" t="s">
        <v>342</v>
      </c>
      <c r="K166" s="6" t="s">
        <v>14</v>
      </c>
      <c r="L166" s="6" t="s">
        <v>15</v>
      </c>
      <c r="M166" s="6" t="s">
        <v>16</v>
      </c>
    </row>
    <row r="167" spans="1:13" ht="26.25" x14ac:dyDescent="0.25">
      <c r="A167" s="15" t="str">
        <f t="shared" si="21"/>
        <v>1</v>
      </c>
      <c r="B167" s="15" t="str">
        <f t="shared" si="22"/>
        <v>1</v>
      </c>
      <c r="C167" s="15" t="str">
        <f t="shared" si="23"/>
        <v>9</v>
      </c>
      <c r="D167" s="15" t="str">
        <f t="shared" si="24"/>
        <v>4</v>
      </c>
      <c r="E167" s="15" t="str">
        <f t="shared" si="25"/>
        <v>1</v>
      </c>
      <c r="F167" s="15" t="str">
        <f t="shared" si="26"/>
        <v>00</v>
      </c>
      <c r="G167" s="15" t="str">
        <f t="shared" si="27"/>
        <v>00</v>
      </c>
      <c r="H167" s="16">
        <v>119410000</v>
      </c>
      <c r="I167" s="15" t="s">
        <v>343</v>
      </c>
      <c r="J167" s="15" t="s">
        <v>344</v>
      </c>
      <c r="K167" s="15" t="s">
        <v>14</v>
      </c>
      <c r="L167" s="15" t="s">
        <v>15</v>
      </c>
      <c r="M167" s="15" t="s">
        <v>16</v>
      </c>
    </row>
    <row r="168" spans="1:13" s="5" customFormat="1" ht="26.25" x14ac:dyDescent="0.25">
      <c r="A168" s="9" t="str">
        <f t="shared" si="21"/>
        <v>1</v>
      </c>
      <c r="B168" s="9" t="str">
        <f t="shared" si="22"/>
        <v>1</v>
      </c>
      <c r="C168" s="9" t="str">
        <f t="shared" si="23"/>
        <v>9</v>
      </c>
      <c r="D168" s="9" t="str">
        <f t="shared" si="24"/>
        <v>4</v>
      </c>
      <c r="E168" s="9" t="str">
        <f t="shared" si="25"/>
        <v>2</v>
      </c>
      <c r="F168" s="9" t="str">
        <f t="shared" si="26"/>
        <v>00</v>
      </c>
      <c r="G168" s="9" t="str">
        <f t="shared" si="27"/>
        <v>00</v>
      </c>
      <c r="H168" s="55">
        <v>119420000</v>
      </c>
      <c r="I168" s="9" t="s">
        <v>345</v>
      </c>
      <c r="J168" s="10" t="s">
        <v>346</v>
      </c>
      <c r="K168" s="11" t="s">
        <v>14</v>
      </c>
      <c r="L168" s="11" t="s">
        <v>15</v>
      </c>
      <c r="M168" s="9" t="s">
        <v>16</v>
      </c>
    </row>
    <row r="169" spans="1:13" s="5" customFormat="1" ht="39" x14ac:dyDescent="0.25">
      <c r="A169" s="9" t="str">
        <f t="shared" si="21"/>
        <v>1</v>
      </c>
      <c r="B169" s="9" t="str">
        <f t="shared" si="22"/>
        <v>1</v>
      </c>
      <c r="C169" s="9" t="str">
        <f t="shared" si="23"/>
        <v>9</v>
      </c>
      <c r="D169" s="9" t="str">
        <f t="shared" si="24"/>
        <v>4</v>
      </c>
      <c r="E169" s="9" t="str">
        <f t="shared" si="25"/>
        <v>3</v>
      </c>
      <c r="F169" s="9" t="str">
        <f t="shared" si="26"/>
        <v>00</v>
      </c>
      <c r="G169" s="9" t="str">
        <f t="shared" si="27"/>
        <v>00</v>
      </c>
      <c r="H169" s="55">
        <v>119430000</v>
      </c>
      <c r="I169" s="9" t="s">
        <v>347</v>
      </c>
      <c r="J169" s="10" t="s">
        <v>348</v>
      </c>
      <c r="K169" s="11" t="s">
        <v>14</v>
      </c>
      <c r="L169" s="11" t="s">
        <v>15</v>
      </c>
      <c r="M169" s="9" t="s">
        <v>16</v>
      </c>
    </row>
    <row r="170" spans="1:13" s="5" customFormat="1" ht="39" x14ac:dyDescent="0.25">
      <c r="A170" s="9" t="str">
        <f t="shared" si="21"/>
        <v>1</v>
      </c>
      <c r="B170" s="9" t="str">
        <f t="shared" si="22"/>
        <v>1</v>
      </c>
      <c r="C170" s="9" t="str">
        <f t="shared" si="23"/>
        <v>9</v>
      </c>
      <c r="D170" s="9" t="str">
        <f t="shared" si="24"/>
        <v>4</v>
      </c>
      <c r="E170" s="9" t="str">
        <f t="shared" si="25"/>
        <v>4</v>
      </c>
      <c r="F170" s="9" t="str">
        <f t="shared" si="26"/>
        <v>00</v>
      </c>
      <c r="G170" s="9" t="str">
        <f t="shared" si="27"/>
        <v>00</v>
      </c>
      <c r="H170" s="55">
        <v>119440000</v>
      </c>
      <c r="I170" s="9" t="s">
        <v>349</v>
      </c>
      <c r="J170" s="10" t="s">
        <v>350</v>
      </c>
      <c r="K170" s="11" t="s">
        <v>14</v>
      </c>
      <c r="L170" s="11" t="s">
        <v>15</v>
      </c>
      <c r="M170" s="9" t="s">
        <v>16</v>
      </c>
    </row>
    <row r="171" spans="1:13" s="5" customFormat="1" ht="39" x14ac:dyDescent="0.25">
      <c r="A171" s="9" t="str">
        <f t="shared" si="21"/>
        <v>1</v>
      </c>
      <c r="B171" s="9" t="str">
        <f t="shared" si="22"/>
        <v>1</v>
      </c>
      <c r="C171" s="9" t="str">
        <f t="shared" si="23"/>
        <v>9</v>
      </c>
      <c r="D171" s="9" t="str">
        <f t="shared" si="24"/>
        <v>4</v>
      </c>
      <c r="E171" s="9" t="str">
        <f t="shared" si="25"/>
        <v>5</v>
      </c>
      <c r="F171" s="9" t="str">
        <f t="shared" si="26"/>
        <v>00</v>
      </c>
      <c r="G171" s="9" t="str">
        <f t="shared" si="27"/>
        <v>00</v>
      </c>
      <c r="H171" s="55">
        <v>119450000</v>
      </c>
      <c r="I171" s="9" t="s">
        <v>351</v>
      </c>
      <c r="J171" s="10" t="s">
        <v>352</v>
      </c>
      <c r="K171" s="11" t="s">
        <v>14</v>
      </c>
      <c r="L171" s="11" t="s">
        <v>15</v>
      </c>
      <c r="M171" s="9" t="s">
        <v>16</v>
      </c>
    </row>
    <row r="172" spans="1:13" x14ac:dyDescent="0.25">
      <c r="A172" s="6" t="str">
        <f t="shared" si="21"/>
        <v>1</v>
      </c>
      <c r="B172" s="6" t="str">
        <f t="shared" si="22"/>
        <v>1</v>
      </c>
      <c r="C172" s="6" t="str">
        <f t="shared" si="23"/>
        <v>9</v>
      </c>
      <c r="D172" s="6" t="str">
        <f t="shared" si="24"/>
        <v>5</v>
      </c>
      <c r="E172" s="6" t="str">
        <f t="shared" si="25"/>
        <v>0</v>
      </c>
      <c r="F172" s="6" t="str">
        <f t="shared" si="26"/>
        <v>00</v>
      </c>
      <c r="G172" s="6" t="str">
        <f t="shared" si="27"/>
        <v>00</v>
      </c>
      <c r="H172" s="7">
        <v>119500000</v>
      </c>
      <c r="I172" s="6" t="s">
        <v>353</v>
      </c>
      <c r="J172" s="6" t="s">
        <v>354</v>
      </c>
      <c r="K172" s="6" t="s">
        <v>14</v>
      </c>
      <c r="L172" s="6" t="s">
        <v>15</v>
      </c>
      <c r="M172" s="6" t="s">
        <v>16</v>
      </c>
    </row>
    <row r="173" spans="1:13" ht="26.25" x14ac:dyDescent="0.25">
      <c r="A173" s="15" t="str">
        <f t="shared" si="21"/>
        <v>1</v>
      </c>
      <c r="B173" s="15" t="str">
        <f t="shared" si="22"/>
        <v>1</v>
      </c>
      <c r="C173" s="15" t="str">
        <f t="shared" si="23"/>
        <v>9</v>
      </c>
      <c r="D173" s="15" t="str">
        <f t="shared" si="24"/>
        <v>5</v>
      </c>
      <c r="E173" s="15" t="str">
        <f t="shared" si="25"/>
        <v>1</v>
      </c>
      <c r="F173" s="15" t="str">
        <f t="shared" si="26"/>
        <v>00</v>
      </c>
      <c r="G173" s="15" t="str">
        <f t="shared" si="27"/>
        <v>00</v>
      </c>
      <c r="H173" s="16">
        <v>119510000</v>
      </c>
      <c r="I173" s="15" t="s">
        <v>355</v>
      </c>
      <c r="J173" s="15" t="s">
        <v>356</v>
      </c>
      <c r="K173" s="15" t="s">
        <v>14</v>
      </c>
      <c r="L173" s="15" t="s">
        <v>15</v>
      </c>
      <c r="M173" s="15" t="s">
        <v>16</v>
      </c>
    </row>
    <row r="174" spans="1:13" s="5" customFormat="1" ht="26.25" x14ac:dyDescent="0.25">
      <c r="A174" s="9" t="str">
        <f t="shared" si="21"/>
        <v>1</v>
      </c>
      <c r="B174" s="9" t="str">
        <f t="shared" si="22"/>
        <v>1</v>
      </c>
      <c r="C174" s="9" t="str">
        <f t="shared" si="23"/>
        <v>9</v>
      </c>
      <c r="D174" s="9" t="str">
        <f t="shared" si="24"/>
        <v>5</v>
      </c>
      <c r="E174" s="9" t="str">
        <f t="shared" si="25"/>
        <v>2</v>
      </c>
      <c r="F174" s="9" t="str">
        <f t="shared" si="26"/>
        <v>00</v>
      </c>
      <c r="G174" s="9" t="str">
        <f t="shared" si="27"/>
        <v>00</v>
      </c>
      <c r="H174" s="55">
        <v>119520000</v>
      </c>
      <c r="I174" s="9" t="s">
        <v>357</v>
      </c>
      <c r="J174" s="10" t="s">
        <v>358</v>
      </c>
      <c r="K174" s="11" t="s">
        <v>14</v>
      </c>
      <c r="L174" s="11" t="s">
        <v>15</v>
      </c>
      <c r="M174" s="9" t="s">
        <v>16</v>
      </c>
    </row>
    <row r="175" spans="1:13" s="5" customFormat="1" ht="39" x14ac:dyDescent="0.25">
      <c r="A175" s="9" t="str">
        <f t="shared" si="21"/>
        <v>1</v>
      </c>
      <c r="B175" s="9" t="str">
        <f t="shared" si="22"/>
        <v>1</v>
      </c>
      <c r="C175" s="9" t="str">
        <f t="shared" si="23"/>
        <v>9</v>
      </c>
      <c r="D175" s="9" t="str">
        <f t="shared" si="24"/>
        <v>5</v>
      </c>
      <c r="E175" s="9" t="str">
        <f t="shared" si="25"/>
        <v>3</v>
      </c>
      <c r="F175" s="9" t="str">
        <f t="shared" si="26"/>
        <v>00</v>
      </c>
      <c r="G175" s="9" t="str">
        <f t="shared" si="27"/>
        <v>00</v>
      </c>
      <c r="H175" s="55">
        <v>119530000</v>
      </c>
      <c r="I175" s="9" t="s">
        <v>359</v>
      </c>
      <c r="J175" s="10" t="s">
        <v>360</v>
      </c>
      <c r="K175" s="11" t="s">
        <v>14</v>
      </c>
      <c r="L175" s="11" t="s">
        <v>15</v>
      </c>
      <c r="M175" s="9" t="s">
        <v>16</v>
      </c>
    </row>
    <row r="176" spans="1:13" s="5" customFormat="1" ht="39" x14ac:dyDescent="0.25">
      <c r="A176" s="9" t="str">
        <f t="shared" si="21"/>
        <v>1</v>
      </c>
      <c r="B176" s="9" t="str">
        <f t="shared" si="22"/>
        <v>1</v>
      </c>
      <c r="C176" s="9" t="str">
        <f t="shared" si="23"/>
        <v>9</v>
      </c>
      <c r="D176" s="9" t="str">
        <f t="shared" si="24"/>
        <v>5</v>
      </c>
      <c r="E176" s="9" t="str">
        <f t="shared" si="25"/>
        <v>4</v>
      </c>
      <c r="F176" s="9" t="str">
        <f t="shared" si="26"/>
        <v>00</v>
      </c>
      <c r="G176" s="9" t="str">
        <f t="shared" si="27"/>
        <v>00</v>
      </c>
      <c r="H176" s="55">
        <v>119540000</v>
      </c>
      <c r="I176" s="9" t="s">
        <v>361</v>
      </c>
      <c r="J176" s="10" t="s">
        <v>362</v>
      </c>
      <c r="K176" s="11" t="s">
        <v>14</v>
      </c>
      <c r="L176" s="11" t="s">
        <v>15</v>
      </c>
      <c r="M176" s="9" t="s">
        <v>16</v>
      </c>
    </row>
    <row r="177" spans="1:13" s="5" customFormat="1" ht="39" x14ac:dyDescent="0.25">
      <c r="A177" s="9" t="str">
        <f t="shared" si="21"/>
        <v>1</v>
      </c>
      <c r="B177" s="9" t="str">
        <f t="shared" si="22"/>
        <v>1</v>
      </c>
      <c r="C177" s="9" t="str">
        <f t="shared" si="23"/>
        <v>9</v>
      </c>
      <c r="D177" s="9" t="str">
        <f t="shared" si="24"/>
        <v>5</v>
      </c>
      <c r="E177" s="9" t="str">
        <f t="shared" si="25"/>
        <v>5</v>
      </c>
      <c r="F177" s="9" t="str">
        <f t="shared" si="26"/>
        <v>00</v>
      </c>
      <c r="G177" s="9" t="str">
        <f t="shared" si="27"/>
        <v>00</v>
      </c>
      <c r="H177" s="55">
        <v>119550000</v>
      </c>
      <c r="I177" s="9" t="s">
        <v>363</v>
      </c>
      <c r="J177" s="10" t="s">
        <v>364</v>
      </c>
      <c r="K177" s="11" t="s">
        <v>14</v>
      </c>
      <c r="L177" s="11" t="s">
        <v>15</v>
      </c>
      <c r="M177" s="9" t="s">
        <v>16</v>
      </c>
    </row>
    <row r="178" spans="1:13" x14ac:dyDescent="0.25">
      <c r="A178" s="6" t="str">
        <f t="shared" si="21"/>
        <v>1</v>
      </c>
      <c r="B178" s="6" t="str">
        <f t="shared" si="22"/>
        <v>1</v>
      </c>
      <c r="C178" s="6" t="str">
        <f t="shared" si="23"/>
        <v>9</v>
      </c>
      <c r="D178" s="6" t="str">
        <f t="shared" si="24"/>
        <v>6</v>
      </c>
      <c r="E178" s="6" t="str">
        <f t="shared" si="25"/>
        <v>0</v>
      </c>
      <c r="F178" s="6" t="str">
        <f t="shared" si="26"/>
        <v>00</v>
      </c>
      <c r="G178" s="6" t="str">
        <f t="shared" si="27"/>
        <v>00</v>
      </c>
      <c r="H178" s="7">
        <v>119600000</v>
      </c>
      <c r="I178" s="6" t="s">
        <v>365</v>
      </c>
      <c r="J178" s="6" t="s">
        <v>366</v>
      </c>
      <c r="K178" s="6" t="s">
        <v>14</v>
      </c>
      <c r="L178" s="6" t="s">
        <v>15</v>
      </c>
      <c r="M178" s="6" t="s">
        <v>16</v>
      </c>
    </row>
    <row r="179" spans="1:13" ht="26.25" x14ac:dyDescent="0.25">
      <c r="A179" s="15" t="str">
        <f t="shared" si="21"/>
        <v>1</v>
      </c>
      <c r="B179" s="15" t="str">
        <f t="shared" si="22"/>
        <v>1</v>
      </c>
      <c r="C179" s="15" t="str">
        <f t="shared" si="23"/>
        <v>9</v>
      </c>
      <c r="D179" s="15" t="str">
        <f t="shared" si="24"/>
        <v>6</v>
      </c>
      <c r="E179" s="15" t="str">
        <f t="shared" si="25"/>
        <v>1</v>
      </c>
      <c r="F179" s="15" t="str">
        <f t="shared" si="26"/>
        <v>00</v>
      </c>
      <c r="G179" s="15" t="str">
        <f t="shared" si="27"/>
        <v>00</v>
      </c>
      <c r="H179" s="16">
        <v>119610000</v>
      </c>
      <c r="I179" s="15" t="s">
        <v>367</v>
      </c>
      <c r="J179" s="15" t="s">
        <v>368</v>
      </c>
      <c r="K179" s="15" t="s">
        <v>14</v>
      </c>
      <c r="L179" s="15" t="s">
        <v>15</v>
      </c>
      <c r="M179" s="15" t="s">
        <v>16</v>
      </c>
    </row>
    <row r="180" spans="1:13" s="5" customFormat="1" ht="26.25" x14ac:dyDescent="0.25">
      <c r="A180" s="9" t="str">
        <f t="shared" si="21"/>
        <v>1</v>
      </c>
      <c r="B180" s="9" t="str">
        <f t="shared" si="22"/>
        <v>1</v>
      </c>
      <c r="C180" s="9" t="str">
        <f t="shared" si="23"/>
        <v>9</v>
      </c>
      <c r="D180" s="9" t="str">
        <f t="shared" si="24"/>
        <v>6</v>
      </c>
      <c r="E180" s="9" t="str">
        <f t="shared" si="25"/>
        <v>2</v>
      </c>
      <c r="F180" s="9" t="str">
        <f t="shared" si="26"/>
        <v>00</v>
      </c>
      <c r="G180" s="9" t="str">
        <f t="shared" si="27"/>
        <v>00</v>
      </c>
      <c r="H180" s="55">
        <v>119620000</v>
      </c>
      <c r="I180" s="9" t="s">
        <v>369</v>
      </c>
      <c r="J180" s="10" t="s">
        <v>370</v>
      </c>
      <c r="K180" s="11" t="s">
        <v>14</v>
      </c>
      <c r="L180" s="11" t="s">
        <v>15</v>
      </c>
      <c r="M180" s="9" t="s">
        <v>16</v>
      </c>
    </row>
    <row r="181" spans="1:13" s="5" customFormat="1" ht="39" x14ac:dyDescent="0.25">
      <c r="A181" s="9" t="str">
        <f t="shared" si="21"/>
        <v>1</v>
      </c>
      <c r="B181" s="9" t="str">
        <f t="shared" si="22"/>
        <v>1</v>
      </c>
      <c r="C181" s="9" t="str">
        <f t="shared" si="23"/>
        <v>9</v>
      </c>
      <c r="D181" s="9" t="str">
        <f t="shared" si="24"/>
        <v>6</v>
      </c>
      <c r="E181" s="9" t="str">
        <f t="shared" si="25"/>
        <v>3</v>
      </c>
      <c r="F181" s="9" t="str">
        <f t="shared" si="26"/>
        <v>00</v>
      </c>
      <c r="G181" s="9" t="str">
        <f t="shared" si="27"/>
        <v>00</v>
      </c>
      <c r="H181" s="55">
        <v>119630000</v>
      </c>
      <c r="I181" s="9" t="s">
        <v>371</v>
      </c>
      <c r="J181" s="10" t="s">
        <v>372</v>
      </c>
      <c r="K181" s="11" t="s">
        <v>14</v>
      </c>
      <c r="L181" s="11" t="s">
        <v>15</v>
      </c>
      <c r="M181" s="9" t="s">
        <v>16</v>
      </c>
    </row>
    <row r="182" spans="1:13" s="5" customFormat="1" ht="39" x14ac:dyDescent="0.25">
      <c r="A182" s="9" t="str">
        <f t="shared" si="21"/>
        <v>1</v>
      </c>
      <c r="B182" s="9" t="str">
        <f t="shared" si="22"/>
        <v>1</v>
      </c>
      <c r="C182" s="9" t="str">
        <f t="shared" si="23"/>
        <v>9</v>
      </c>
      <c r="D182" s="9" t="str">
        <f t="shared" si="24"/>
        <v>6</v>
      </c>
      <c r="E182" s="9" t="str">
        <f t="shared" si="25"/>
        <v>4</v>
      </c>
      <c r="F182" s="9" t="str">
        <f t="shared" si="26"/>
        <v>00</v>
      </c>
      <c r="G182" s="9" t="str">
        <f t="shared" si="27"/>
        <v>00</v>
      </c>
      <c r="H182" s="55">
        <v>119640000</v>
      </c>
      <c r="I182" s="9" t="s">
        <v>373</v>
      </c>
      <c r="J182" s="10" t="s">
        <v>374</v>
      </c>
      <c r="K182" s="11" t="s">
        <v>14</v>
      </c>
      <c r="L182" s="11" t="s">
        <v>15</v>
      </c>
      <c r="M182" s="9" t="s">
        <v>16</v>
      </c>
    </row>
    <row r="183" spans="1:13" s="5" customFormat="1" ht="39" x14ac:dyDescent="0.25">
      <c r="A183" s="9" t="str">
        <f t="shared" si="21"/>
        <v>1</v>
      </c>
      <c r="B183" s="9" t="str">
        <f t="shared" si="22"/>
        <v>1</v>
      </c>
      <c r="C183" s="9" t="str">
        <f t="shared" si="23"/>
        <v>9</v>
      </c>
      <c r="D183" s="9" t="str">
        <f t="shared" si="24"/>
        <v>6</v>
      </c>
      <c r="E183" s="9" t="str">
        <f t="shared" si="25"/>
        <v>5</v>
      </c>
      <c r="F183" s="9" t="str">
        <f t="shared" si="26"/>
        <v>00</v>
      </c>
      <c r="G183" s="9" t="str">
        <f t="shared" si="27"/>
        <v>00</v>
      </c>
      <c r="H183" s="55">
        <v>119650000</v>
      </c>
      <c r="I183" s="9" t="s">
        <v>375</v>
      </c>
      <c r="J183" s="10" t="s">
        <v>376</v>
      </c>
      <c r="K183" s="11" t="s">
        <v>14</v>
      </c>
      <c r="L183" s="11" t="s">
        <v>15</v>
      </c>
      <c r="M183" s="9" t="s">
        <v>16</v>
      </c>
    </row>
    <row r="184" spans="1:13" x14ac:dyDescent="0.25">
      <c r="A184" s="6" t="str">
        <f t="shared" si="21"/>
        <v>1</v>
      </c>
      <c r="B184" s="6" t="str">
        <f t="shared" si="22"/>
        <v>1</v>
      </c>
      <c r="C184" s="6" t="str">
        <f t="shared" si="23"/>
        <v>9</v>
      </c>
      <c r="D184" s="6" t="str">
        <f t="shared" si="24"/>
        <v>7</v>
      </c>
      <c r="E184" s="6" t="str">
        <f t="shared" si="25"/>
        <v>0</v>
      </c>
      <c r="F184" s="6" t="str">
        <f t="shared" si="26"/>
        <v>00</v>
      </c>
      <c r="G184" s="6" t="str">
        <f t="shared" si="27"/>
        <v>00</v>
      </c>
      <c r="H184" s="7">
        <v>119700000</v>
      </c>
      <c r="I184" s="6" t="s">
        <v>377</v>
      </c>
      <c r="J184" s="6" t="s">
        <v>378</v>
      </c>
      <c r="K184" s="6" t="s">
        <v>14</v>
      </c>
      <c r="L184" s="6" t="s">
        <v>15</v>
      </c>
      <c r="M184" s="6" t="s">
        <v>16</v>
      </c>
    </row>
    <row r="185" spans="1:13" ht="26.25" x14ac:dyDescent="0.25">
      <c r="A185" s="15" t="str">
        <f t="shared" si="21"/>
        <v>1</v>
      </c>
      <c r="B185" s="15" t="str">
        <f t="shared" si="22"/>
        <v>1</v>
      </c>
      <c r="C185" s="15" t="str">
        <f t="shared" si="23"/>
        <v>9</v>
      </c>
      <c r="D185" s="15" t="str">
        <f t="shared" si="24"/>
        <v>7</v>
      </c>
      <c r="E185" s="15" t="str">
        <f t="shared" si="25"/>
        <v>1</v>
      </c>
      <c r="F185" s="15" t="str">
        <f t="shared" si="26"/>
        <v>00</v>
      </c>
      <c r="G185" s="15" t="str">
        <f t="shared" si="27"/>
        <v>00</v>
      </c>
      <c r="H185" s="16">
        <v>119710000</v>
      </c>
      <c r="I185" s="15" t="s">
        <v>379</v>
      </c>
      <c r="J185" s="15" t="s">
        <v>380</v>
      </c>
      <c r="K185" s="15" t="s">
        <v>14</v>
      </c>
      <c r="L185" s="15" t="s">
        <v>15</v>
      </c>
      <c r="M185" s="15" t="s">
        <v>16</v>
      </c>
    </row>
    <row r="186" spans="1:13" s="5" customFormat="1" ht="26.25" x14ac:dyDescent="0.25">
      <c r="A186" s="9" t="str">
        <f t="shared" si="21"/>
        <v>1</v>
      </c>
      <c r="B186" s="9" t="str">
        <f t="shared" si="22"/>
        <v>1</v>
      </c>
      <c r="C186" s="9" t="str">
        <f t="shared" si="23"/>
        <v>9</v>
      </c>
      <c r="D186" s="9" t="str">
        <f t="shared" si="24"/>
        <v>7</v>
      </c>
      <c r="E186" s="9" t="str">
        <f t="shared" si="25"/>
        <v>2</v>
      </c>
      <c r="F186" s="9" t="str">
        <f t="shared" si="26"/>
        <v>00</v>
      </c>
      <c r="G186" s="9" t="str">
        <f t="shared" si="27"/>
        <v>00</v>
      </c>
      <c r="H186" s="55">
        <v>119720000</v>
      </c>
      <c r="I186" s="9" t="s">
        <v>381</v>
      </c>
      <c r="J186" s="10" t="s">
        <v>382</v>
      </c>
      <c r="K186" s="11" t="s">
        <v>14</v>
      </c>
      <c r="L186" s="11" t="s">
        <v>15</v>
      </c>
      <c r="M186" s="9" t="s">
        <v>16</v>
      </c>
    </row>
    <row r="187" spans="1:13" s="5" customFormat="1" ht="39" x14ac:dyDescent="0.25">
      <c r="A187" s="9" t="str">
        <f t="shared" si="21"/>
        <v>1</v>
      </c>
      <c r="B187" s="9" t="str">
        <f t="shared" si="22"/>
        <v>1</v>
      </c>
      <c r="C187" s="9" t="str">
        <f t="shared" si="23"/>
        <v>9</v>
      </c>
      <c r="D187" s="9" t="str">
        <f t="shared" si="24"/>
        <v>7</v>
      </c>
      <c r="E187" s="9" t="str">
        <f t="shared" si="25"/>
        <v>3</v>
      </c>
      <c r="F187" s="9" t="str">
        <f t="shared" si="26"/>
        <v>00</v>
      </c>
      <c r="G187" s="9" t="str">
        <f t="shared" si="27"/>
        <v>00</v>
      </c>
      <c r="H187" s="55">
        <v>119730000</v>
      </c>
      <c r="I187" s="9" t="s">
        <v>383</v>
      </c>
      <c r="J187" s="10" t="s">
        <v>384</v>
      </c>
      <c r="K187" s="11" t="s">
        <v>14</v>
      </c>
      <c r="L187" s="11" t="s">
        <v>15</v>
      </c>
      <c r="M187" s="9" t="s">
        <v>16</v>
      </c>
    </row>
    <row r="188" spans="1:13" s="5" customFormat="1" ht="39" x14ac:dyDescent="0.25">
      <c r="A188" s="9" t="str">
        <f t="shared" si="21"/>
        <v>1</v>
      </c>
      <c r="B188" s="9" t="str">
        <f t="shared" si="22"/>
        <v>1</v>
      </c>
      <c r="C188" s="9" t="str">
        <f t="shared" si="23"/>
        <v>9</v>
      </c>
      <c r="D188" s="9" t="str">
        <f t="shared" si="24"/>
        <v>7</v>
      </c>
      <c r="E188" s="9" t="str">
        <f t="shared" si="25"/>
        <v>4</v>
      </c>
      <c r="F188" s="9" t="str">
        <f t="shared" si="26"/>
        <v>00</v>
      </c>
      <c r="G188" s="9" t="str">
        <f t="shared" si="27"/>
        <v>00</v>
      </c>
      <c r="H188" s="55">
        <v>119740000</v>
      </c>
      <c r="I188" s="9" t="s">
        <v>385</v>
      </c>
      <c r="J188" s="10" t="s">
        <v>386</v>
      </c>
      <c r="K188" s="11" t="s">
        <v>14</v>
      </c>
      <c r="L188" s="11" t="s">
        <v>15</v>
      </c>
      <c r="M188" s="9" t="s">
        <v>16</v>
      </c>
    </row>
    <row r="189" spans="1:13" s="5" customFormat="1" ht="39" x14ac:dyDescent="0.25">
      <c r="A189" s="9" t="str">
        <f t="shared" si="21"/>
        <v>1</v>
      </c>
      <c r="B189" s="9" t="str">
        <f t="shared" si="22"/>
        <v>1</v>
      </c>
      <c r="C189" s="9" t="str">
        <f t="shared" si="23"/>
        <v>9</v>
      </c>
      <c r="D189" s="9" t="str">
        <f t="shared" si="24"/>
        <v>7</v>
      </c>
      <c r="E189" s="9" t="str">
        <f t="shared" si="25"/>
        <v>5</v>
      </c>
      <c r="F189" s="9" t="str">
        <f t="shared" si="26"/>
        <v>00</v>
      </c>
      <c r="G189" s="9" t="str">
        <f t="shared" si="27"/>
        <v>00</v>
      </c>
      <c r="H189" s="55">
        <v>119750000</v>
      </c>
      <c r="I189" s="9" t="s">
        <v>387</v>
      </c>
      <c r="J189" s="10" t="s">
        <v>388</v>
      </c>
      <c r="K189" s="11" t="s">
        <v>14</v>
      </c>
      <c r="L189" s="11" t="s">
        <v>15</v>
      </c>
      <c r="M189" s="9" t="s">
        <v>16</v>
      </c>
    </row>
    <row r="190" spans="1:13" x14ac:dyDescent="0.25">
      <c r="A190" s="6" t="str">
        <f t="shared" si="21"/>
        <v>1</v>
      </c>
      <c r="B190" s="6" t="str">
        <f t="shared" si="22"/>
        <v>1</v>
      </c>
      <c r="C190" s="6" t="str">
        <f t="shared" si="23"/>
        <v>9</v>
      </c>
      <c r="D190" s="6" t="str">
        <f t="shared" si="24"/>
        <v>8</v>
      </c>
      <c r="E190" s="6" t="str">
        <f t="shared" si="25"/>
        <v>0</v>
      </c>
      <c r="F190" s="6" t="str">
        <f t="shared" si="26"/>
        <v>00</v>
      </c>
      <c r="G190" s="6" t="str">
        <f t="shared" si="27"/>
        <v>00</v>
      </c>
      <c r="H190" s="7">
        <v>119800000</v>
      </c>
      <c r="I190" s="6" t="s">
        <v>389</v>
      </c>
      <c r="J190" s="6" t="s">
        <v>390</v>
      </c>
      <c r="K190" s="6" t="s">
        <v>14</v>
      </c>
      <c r="L190" s="6" t="s">
        <v>15</v>
      </c>
      <c r="M190" s="6" t="s">
        <v>16</v>
      </c>
    </row>
    <row r="191" spans="1:13" ht="26.25" x14ac:dyDescent="0.25">
      <c r="A191" s="15" t="str">
        <f t="shared" si="21"/>
        <v>1</v>
      </c>
      <c r="B191" s="15" t="str">
        <f t="shared" si="22"/>
        <v>1</v>
      </c>
      <c r="C191" s="15" t="str">
        <f t="shared" si="23"/>
        <v>9</v>
      </c>
      <c r="D191" s="15" t="str">
        <f t="shared" si="24"/>
        <v>8</v>
      </c>
      <c r="E191" s="15" t="str">
        <f t="shared" si="25"/>
        <v>1</v>
      </c>
      <c r="F191" s="15" t="str">
        <f t="shared" si="26"/>
        <v>00</v>
      </c>
      <c r="G191" s="15" t="str">
        <f t="shared" si="27"/>
        <v>00</v>
      </c>
      <c r="H191" s="16">
        <v>119810000</v>
      </c>
      <c r="I191" s="15" t="s">
        <v>391</v>
      </c>
      <c r="J191" s="15" t="s">
        <v>392</v>
      </c>
      <c r="K191" s="15" t="s">
        <v>14</v>
      </c>
      <c r="L191" s="15" t="s">
        <v>15</v>
      </c>
      <c r="M191" s="15" t="s">
        <v>16</v>
      </c>
    </row>
    <row r="192" spans="1:13" s="5" customFormat="1" ht="26.25" x14ac:dyDescent="0.25">
      <c r="A192" s="9" t="str">
        <f t="shared" si="21"/>
        <v>1</v>
      </c>
      <c r="B192" s="9" t="str">
        <f t="shared" si="22"/>
        <v>1</v>
      </c>
      <c r="C192" s="9" t="str">
        <f t="shared" si="23"/>
        <v>9</v>
      </c>
      <c r="D192" s="9" t="str">
        <f t="shared" si="24"/>
        <v>8</v>
      </c>
      <c r="E192" s="9" t="str">
        <f t="shared" si="25"/>
        <v>2</v>
      </c>
      <c r="F192" s="9" t="str">
        <f t="shared" si="26"/>
        <v>00</v>
      </c>
      <c r="G192" s="9" t="str">
        <f t="shared" si="27"/>
        <v>00</v>
      </c>
      <c r="H192" s="55">
        <v>119820000</v>
      </c>
      <c r="I192" s="9" t="s">
        <v>393</v>
      </c>
      <c r="J192" s="10" t="s">
        <v>394</v>
      </c>
      <c r="K192" s="11" t="s">
        <v>14</v>
      </c>
      <c r="L192" s="11" t="s">
        <v>15</v>
      </c>
      <c r="M192" s="9" t="s">
        <v>16</v>
      </c>
    </row>
    <row r="193" spans="1:13" s="5" customFormat="1" ht="26.25" x14ac:dyDescent="0.25">
      <c r="A193" s="9" t="str">
        <f t="shared" si="21"/>
        <v>1</v>
      </c>
      <c r="B193" s="9" t="str">
        <f t="shared" si="22"/>
        <v>1</v>
      </c>
      <c r="C193" s="9" t="str">
        <f t="shared" si="23"/>
        <v>9</v>
      </c>
      <c r="D193" s="9" t="str">
        <f t="shared" si="24"/>
        <v>8</v>
      </c>
      <c r="E193" s="9" t="str">
        <f t="shared" si="25"/>
        <v>3</v>
      </c>
      <c r="F193" s="9" t="str">
        <f t="shared" si="26"/>
        <v>00</v>
      </c>
      <c r="G193" s="9" t="str">
        <f t="shared" si="27"/>
        <v>00</v>
      </c>
      <c r="H193" s="55">
        <v>119830000</v>
      </c>
      <c r="I193" s="9" t="s">
        <v>395</v>
      </c>
      <c r="J193" s="10" t="s">
        <v>396</v>
      </c>
      <c r="K193" s="11" t="s">
        <v>14</v>
      </c>
      <c r="L193" s="11" t="s">
        <v>15</v>
      </c>
      <c r="M193" s="9" t="s">
        <v>16</v>
      </c>
    </row>
    <row r="194" spans="1:13" s="5" customFormat="1" ht="26.25" x14ac:dyDescent="0.25">
      <c r="A194" s="9" t="str">
        <f t="shared" si="21"/>
        <v>1</v>
      </c>
      <c r="B194" s="9" t="str">
        <f t="shared" si="22"/>
        <v>1</v>
      </c>
      <c r="C194" s="9" t="str">
        <f t="shared" si="23"/>
        <v>9</v>
      </c>
      <c r="D194" s="9" t="str">
        <f t="shared" si="24"/>
        <v>8</v>
      </c>
      <c r="E194" s="9" t="str">
        <f t="shared" si="25"/>
        <v>4</v>
      </c>
      <c r="F194" s="9" t="str">
        <f t="shared" si="26"/>
        <v>00</v>
      </c>
      <c r="G194" s="9" t="str">
        <f t="shared" si="27"/>
        <v>00</v>
      </c>
      <c r="H194" s="55">
        <v>119840000</v>
      </c>
      <c r="I194" s="9" t="s">
        <v>397</v>
      </c>
      <c r="J194" s="10" t="s">
        <v>398</v>
      </c>
      <c r="K194" s="11" t="s">
        <v>14</v>
      </c>
      <c r="L194" s="11" t="s">
        <v>15</v>
      </c>
      <c r="M194" s="9" t="s">
        <v>16</v>
      </c>
    </row>
    <row r="195" spans="1:13" s="5" customFormat="1" ht="26.25" x14ac:dyDescent="0.25">
      <c r="A195" s="9" t="str">
        <f t="shared" ref="A195:A258" si="28">MID(H195,1,1)</f>
        <v>1</v>
      </c>
      <c r="B195" s="9" t="str">
        <f t="shared" ref="B195:B258" si="29">MID(H195,2,1)</f>
        <v>1</v>
      </c>
      <c r="C195" s="9" t="str">
        <f t="shared" ref="C195:C258" si="30">MID(H195,3,1)</f>
        <v>9</v>
      </c>
      <c r="D195" s="9" t="str">
        <f t="shared" ref="D195:D258" si="31">MID(H195,4,1)</f>
        <v>8</v>
      </c>
      <c r="E195" s="9" t="str">
        <f t="shared" ref="E195:E258" si="32">MID(H195,5,1)</f>
        <v>5</v>
      </c>
      <c r="F195" s="9" t="str">
        <f t="shared" ref="F195:F258" si="33">MID(H195,6,2)</f>
        <v>00</v>
      </c>
      <c r="G195" s="9" t="str">
        <f t="shared" ref="G195:G258" si="34">MID(H195,8,2)</f>
        <v>00</v>
      </c>
      <c r="H195" s="55">
        <v>119850000</v>
      </c>
      <c r="I195" s="9" t="s">
        <v>399</v>
      </c>
      <c r="J195" s="10" t="s">
        <v>400</v>
      </c>
      <c r="K195" s="11" t="s">
        <v>14</v>
      </c>
      <c r="L195" s="11" t="s">
        <v>15</v>
      </c>
      <c r="M195" s="9" t="s">
        <v>16</v>
      </c>
    </row>
    <row r="196" spans="1:13" x14ac:dyDescent="0.25">
      <c r="A196" s="21" t="str">
        <f t="shared" si="28"/>
        <v>1</v>
      </c>
      <c r="B196" s="21" t="str">
        <f t="shared" si="29"/>
        <v>2</v>
      </c>
      <c r="C196" s="21" t="str">
        <f t="shared" si="30"/>
        <v>0</v>
      </c>
      <c r="D196" s="21" t="str">
        <f t="shared" si="31"/>
        <v>0</v>
      </c>
      <c r="E196" s="21" t="str">
        <f t="shared" si="32"/>
        <v>0</v>
      </c>
      <c r="F196" s="21" t="str">
        <f t="shared" si="33"/>
        <v>00</v>
      </c>
      <c r="G196" s="21" t="str">
        <f t="shared" si="34"/>
        <v>00</v>
      </c>
      <c r="H196" s="22">
        <v>120000000</v>
      </c>
      <c r="I196" s="21" t="s">
        <v>401</v>
      </c>
      <c r="J196" s="21" t="s">
        <v>402</v>
      </c>
      <c r="K196" s="21" t="s">
        <v>14</v>
      </c>
      <c r="L196" s="21" t="s">
        <v>15</v>
      </c>
      <c r="M196" s="21" t="s">
        <v>16</v>
      </c>
    </row>
    <row r="197" spans="1:13" x14ac:dyDescent="0.25">
      <c r="A197" s="19" t="str">
        <f t="shared" si="28"/>
        <v>1</v>
      </c>
      <c r="B197" s="19" t="str">
        <f t="shared" si="29"/>
        <v>2</v>
      </c>
      <c r="C197" s="19" t="str">
        <f t="shared" si="30"/>
        <v>1</v>
      </c>
      <c r="D197" s="19" t="str">
        <f t="shared" si="31"/>
        <v>0</v>
      </c>
      <c r="E197" s="19" t="str">
        <f t="shared" si="32"/>
        <v>0</v>
      </c>
      <c r="F197" s="19" t="str">
        <f t="shared" si="33"/>
        <v>00</v>
      </c>
      <c r="G197" s="19" t="str">
        <f t="shared" si="34"/>
        <v>00</v>
      </c>
      <c r="H197" s="20">
        <v>121000000</v>
      </c>
      <c r="I197" s="19" t="s">
        <v>403</v>
      </c>
      <c r="J197" s="19" t="s">
        <v>404</v>
      </c>
      <c r="K197" s="19" t="s">
        <v>14</v>
      </c>
      <c r="L197" s="19" t="s">
        <v>15</v>
      </c>
      <c r="M197" s="19" t="s">
        <v>16</v>
      </c>
    </row>
    <row r="198" spans="1:13" ht="26.25" x14ac:dyDescent="0.25">
      <c r="A198" s="6" t="str">
        <f t="shared" si="28"/>
        <v>1</v>
      </c>
      <c r="B198" s="6" t="str">
        <f t="shared" si="29"/>
        <v>2</v>
      </c>
      <c r="C198" s="6" t="str">
        <f t="shared" si="30"/>
        <v>1</v>
      </c>
      <c r="D198" s="6" t="str">
        <f t="shared" si="31"/>
        <v>1</v>
      </c>
      <c r="E198" s="6" t="str">
        <f t="shared" si="32"/>
        <v>0</v>
      </c>
      <c r="F198" s="6" t="str">
        <f t="shared" si="33"/>
        <v>00</v>
      </c>
      <c r="G198" s="6" t="str">
        <f t="shared" si="34"/>
        <v>00</v>
      </c>
      <c r="H198" s="7">
        <v>121100000</v>
      </c>
      <c r="I198" s="6" t="s">
        <v>405</v>
      </c>
      <c r="J198" s="6" t="s">
        <v>406</v>
      </c>
      <c r="K198" s="6" t="s">
        <v>14</v>
      </c>
      <c r="L198" s="6" t="s">
        <v>15</v>
      </c>
      <c r="M198" s="6" t="s">
        <v>16</v>
      </c>
    </row>
    <row r="199" spans="1:13" ht="39" x14ac:dyDescent="0.25">
      <c r="A199" s="57" t="str">
        <f t="shared" si="28"/>
        <v>1</v>
      </c>
      <c r="B199" s="57" t="str">
        <f t="shared" si="29"/>
        <v>2</v>
      </c>
      <c r="C199" s="57" t="str">
        <f t="shared" si="30"/>
        <v>1</v>
      </c>
      <c r="D199" s="57" t="str">
        <f t="shared" si="31"/>
        <v>1</v>
      </c>
      <c r="E199" s="57" t="str">
        <f t="shared" si="32"/>
        <v>1</v>
      </c>
      <c r="F199" s="57" t="str">
        <f t="shared" si="33"/>
        <v>00</v>
      </c>
      <c r="G199" s="57" t="str">
        <f t="shared" si="34"/>
        <v>00</v>
      </c>
      <c r="H199" s="16">
        <v>121110000</v>
      </c>
      <c r="I199" s="15" t="s">
        <v>407</v>
      </c>
      <c r="J199" s="57" t="s">
        <v>408</v>
      </c>
      <c r="K199" s="15" t="s">
        <v>14</v>
      </c>
      <c r="L199" s="15" t="s">
        <v>15</v>
      </c>
      <c r="M199" s="57" t="s">
        <v>16</v>
      </c>
    </row>
    <row r="200" spans="1:13" ht="26.25" x14ac:dyDescent="0.25">
      <c r="A200" s="13" t="str">
        <f t="shared" si="28"/>
        <v>1</v>
      </c>
      <c r="B200" s="13" t="str">
        <f t="shared" si="29"/>
        <v>2</v>
      </c>
      <c r="C200" s="13" t="str">
        <f t="shared" si="30"/>
        <v>1</v>
      </c>
      <c r="D200" s="13" t="str">
        <f t="shared" si="31"/>
        <v>1</v>
      </c>
      <c r="E200" s="13" t="str">
        <f t="shared" si="32"/>
        <v>1</v>
      </c>
      <c r="F200" s="13" t="str">
        <f t="shared" si="33"/>
        <v>01</v>
      </c>
      <c r="G200" s="13" t="str">
        <f t="shared" si="34"/>
        <v>00</v>
      </c>
      <c r="H200" s="12">
        <v>121110100</v>
      </c>
      <c r="I200" s="13" t="s">
        <v>32</v>
      </c>
      <c r="J200" s="13" t="s">
        <v>409</v>
      </c>
      <c r="K200" s="13" t="s">
        <v>14</v>
      </c>
      <c r="L200" s="13" t="s">
        <v>15</v>
      </c>
      <c r="M200" s="13" t="s">
        <v>16</v>
      </c>
    </row>
    <row r="201" spans="1:13" ht="39" x14ac:dyDescent="0.25">
      <c r="A201" s="13" t="str">
        <f t="shared" si="28"/>
        <v>1</v>
      </c>
      <c r="B201" s="13" t="str">
        <f t="shared" si="29"/>
        <v>2</v>
      </c>
      <c r="C201" s="13" t="str">
        <f t="shared" si="30"/>
        <v>1</v>
      </c>
      <c r="D201" s="13" t="str">
        <f t="shared" si="31"/>
        <v>1</v>
      </c>
      <c r="E201" s="13" t="str">
        <f t="shared" si="32"/>
        <v>1</v>
      </c>
      <c r="F201" s="13" t="str">
        <f t="shared" si="33"/>
        <v>02</v>
      </c>
      <c r="G201" s="13" t="str">
        <f t="shared" si="34"/>
        <v>00</v>
      </c>
      <c r="H201" s="12">
        <v>121110200</v>
      </c>
      <c r="I201" s="13" t="s">
        <v>44</v>
      </c>
      <c r="J201" s="13" t="s">
        <v>410</v>
      </c>
      <c r="K201" s="13" t="s">
        <v>14</v>
      </c>
      <c r="L201" s="13" t="s">
        <v>15</v>
      </c>
      <c r="M201" s="13" t="s">
        <v>16</v>
      </c>
    </row>
    <row r="202" spans="1:13" ht="26.25" x14ac:dyDescent="0.25">
      <c r="A202" s="13" t="str">
        <f t="shared" si="28"/>
        <v>1</v>
      </c>
      <c r="B202" s="13" t="str">
        <f t="shared" si="29"/>
        <v>2</v>
      </c>
      <c r="C202" s="13" t="str">
        <f t="shared" si="30"/>
        <v>1</v>
      </c>
      <c r="D202" s="13" t="str">
        <f t="shared" si="31"/>
        <v>1</v>
      </c>
      <c r="E202" s="13" t="str">
        <f t="shared" si="32"/>
        <v>1</v>
      </c>
      <c r="F202" s="13" t="str">
        <f t="shared" si="33"/>
        <v>03</v>
      </c>
      <c r="G202" s="13" t="str">
        <f t="shared" si="34"/>
        <v>00</v>
      </c>
      <c r="H202" s="12">
        <v>121110300</v>
      </c>
      <c r="I202" s="13" t="s">
        <v>68</v>
      </c>
      <c r="J202" s="13" t="s">
        <v>411</v>
      </c>
      <c r="K202" s="13" t="s">
        <v>14</v>
      </c>
      <c r="L202" s="13" t="s">
        <v>15</v>
      </c>
      <c r="M202" s="13" t="s">
        <v>16</v>
      </c>
    </row>
    <row r="203" spans="1:13" ht="26.25" x14ac:dyDescent="0.25">
      <c r="A203" s="13" t="str">
        <f t="shared" si="28"/>
        <v>1</v>
      </c>
      <c r="B203" s="13" t="str">
        <f t="shared" si="29"/>
        <v>2</v>
      </c>
      <c r="C203" s="13" t="str">
        <f t="shared" si="30"/>
        <v>1</v>
      </c>
      <c r="D203" s="13" t="str">
        <f t="shared" si="31"/>
        <v>1</v>
      </c>
      <c r="E203" s="13" t="str">
        <f t="shared" si="32"/>
        <v>1</v>
      </c>
      <c r="F203" s="13" t="str">
        <f t="shared" si="33"/>
        <v>04</v>
      </c>
      <c r="G203" s="13" t="str">
        <f t="shared" si="34"/>
        <v>00</v>
      </c>
      <c r="H203" s="12">
        <v>121110400</v>
      </c>
      <c r="I203" s="13" t="s">
        <v>80</v>
      </c>
      <c r="J203" s="13" t="s">
        <v>412</v>
      </c>
      <c r="K203" s="13" t="s">
        <v>14</v>
      </c>
      <c r="L203" s="13" t="s">
        <v>15</v>
      </c>
      <c r="M203" s="13" t="s">
        <v>16</v>
      </c>
    </row>
    <row r="204" spans="1:13" x14ac:dyDescent="0.25">
      <c r="A204" s="13" t="str">
        <f t="shared" si="28"/>
        <v>1</v>
      </c>
      <c r="B204" s="13" t="str">
        <f t="shared" si="29"/>
        <v>2</v>
      </c>
      <c r="C204" s="13" t="str">
        <f t="shared" si="30"/>
        <v>1</v>
      </c>
      <c r="D204" s="13" t="str">
        <f t="shared" si="31"/>
        <v>1</v>
      </c>
      <c r="E204" s="13" t="str">
        <f t="shared" si="32"/>
        <v>1</v>
      </c>
      <c r="F204" s="13" t="str">
        <f t="shared" si="33"/>
        <v>05</v>
      </c>
      <c r="G204" s="13" t="str">
        <f t="shared" si="34"/>
        <v>00</v>
      </c>
      <c r="H204" s="12">
        <v>121110500</v>
      </c>
      <c r="I204" s="13" t="s">
        <v>92</v>
      </c>
      <c r="J204" s="13" t="s">
        <v>413</v>
      </c>
      <c r="K204" s="13" t="s">
        <v>14</v>
      </c>
      <c r="L204" s="13" t="s">
        <v>15</v>
      </c>
      <c r="M204" s="13" t="s">
        <v>16</v>
      </c>
    </row>
    <row r="205" spans="1:13" ht="26.25" x14ac:dyDescent="0.25">
      <c r="A205" s="13" t="str">
        <f t="shared" si="28"/>
        <v>1</v>
      </c>
      <c r="B205" s="13" t="str">
        <f t="shared" si="29"/>
        <v>2</v>
      </c>
      <c r="C205" s="13" t="str">
        <f t="shared" si="30"/>
        <v>1</v>
      </c>
      <c r="D205" s="13" t="str">
        <f t="shared" si="31"/>
        <v>1</v>
      </c>
      <c r="E205" s="13" t="str">
        <f t="shared" si="32"/>
        <v>1</v>
      </c>
      <c r="F205" s="13" t="str">
        <f t="shared" si="33"/>
        <v>06</v>
      </c>
      <c r="G205" s="13" t="str">
        <f t="shared" si="34"/>
        <v>00</v>
      </c>
      <c r="H205" s="12">
        <v>121110600</v>
      </c>
      <c r="I205" s="13" t="s">
        <v>414</v>
      </c>
      <c r="J205" s="13" t="s">
        <v>415</v>
      </c>
      <c r="K205" s="13" t="s">
        <v>14</v>
      </c>
      <c r="L205" s="13" t="s">
        <v>15</v>
      </c>
      <c r="M205" s="13" t="s">
        <v>16</v>
      </c>
    </row>
    <row r="206" spans="1:13" ht="26.25" x14ac:dyDescent="0.25">
      <c r="A206" s="13" t="str">
        <f t="shared" si="28"/>
        <v>1</v>
      </c>
      <c r="B206" s="13" t="str">
        <f t="shared" si="29"/>
        <v>2</v>
      </c>
      <c r="C206" s="13" t="str">
        <f t="shared" si="30"/>
        <v>1</v>
      </c>
      <c r="D206" s="13" t="str">
        <f t="shared" si="31"/>
        <v>1</v>
      </c>
      <c r="E206" s="13" t="str">
        <f t="shared" si="32"/>
        <v>1</v>
      </c>
      <c r="F206" s="13" t="str">
        <f t="shared" si="33"/>
        <v>99</v>
      </c>
      <c r="G206" s="13" t="str">
        <f t="shared" si="34"/>
        <v>00</v>
      </c>
      <c r="H206" s="12">
        <v>121119900</v>
      </c>
      <c r="I206" s="13" t="s">
        <v>416</v>
      </c>
      <c r="J206" s="13" t="s">
        <v>417</v>
      </c>
      <c r="K206" s="13" t="s">
        <v>14</v>
      </c>
      <c r="L206" s="13" t="s">
        <v>106</v>
      </c>
      <c r="M206" s="13" t="s">
        <v>16</v>
      </c>
    </row>
    <row r="207" spans="1:13" ht="39" x14ac:dyDescent="0.25">
      <c r="A207" s="15" t="str">
        <f t="shared" si="28"/>
        <v>1</v>
      </c>
      <c r="B207" s="15" t="str">
        <f t="shared" si="29"/>
        <v>2</v>
      </c>
      <c r="C207" s="15" t="str">
        <f t="shared" si="30"/>
        <v>1</v>
      </c>
      <c r="D207" s="15" t="str">
        <f t="shared" si="31"/>
        <v>1</v>
      </c>
      <c r="E207" s="15" t="str">
        <f t="shared" si="32"/>
        <v>2</v>
      </c>
      <c r="F207" s="15" t="str">
        <f t="shared" si="33"/>
        <v>00</v>
      </c>
      <c r="G207" s="15" t="str">
        <f t="shared" si="34"/>
        <v>00</v>
      </c>
      <c r="H207" s="16">
        <v>121120000</v>
      </c>
      <c r="I207" s="15" t="s">
        <v>418</v>
      </c>
      <c r="J207" s="15" t="s">
        <v>419</v>
      </c>
      <c r="K207" s="15" t="s">
        <v>14</v>
      </c>
      <c r="L207" s="15" t="s">
        <v>15</v>
      </c>
      <c r="M207" s="15" t="s">
        <v>16</v>
      </c>
    </row>
    <row r="208" spans="1:13" ht="39" x14ac:dyDescent="0.25">
      <c r="A208" s="13" t="str">
        <f t="shared" si="28"/>
        <v>1</v>
      </c>
      <c r="B208" s="13" t="str">
        <f t="shared" si="29"/>
        <v>2</v>
      </c>
      <c r="C208" s="13" t="str">
        <f t="shared" si="30"/>
        <v>1</v>
      </c>
      <c r="D208" s="13" t="str">
        <f t="shared" si="31"/>
        <v>1</v>
      </c>
      <c r="E208" s="13" t="str">
        <f t="shared" si="32"/>
        <v>2</v>
      </c>
      <c r="F208" s="13" t="str">
        <f t="shared" si="33"/>
        <v>01</v>
      </c>
      <c r="G208" s="13" t="str">
        <f t="shared" si="34"/>
        <v>00</v>
      </c>
      <c r="H208" s="12">
        <v>121120100</v>
      </c>
      <c r="I208" s="13" t="s">
        <v>32</v>
      </c>
      <c r="J208" s="13" t="s">
        <v>420</v>
      </c>
      <c r="K208" s="13" t="s">
        <v>14</v>
      </c>
      <c r="L208" s="13" t="s">
        <v>15</v>
      </c>
      <c r="M208" s="13" t="s">
        <v>16</v>
      </c>
    </row>
    <row r="209" spans="1:13" ht="39" x14ac:dyDescent="0.25">
      <c r="A209" s="13" t="str">
        <f t="shared" si="28"/>
        <v>1</v>
      </c>
      <c r="B209" s="13" t="str">
        <f t="shared" si="29"/>
        <v>2</v>
      </c>
      <c r="C209" s="13" t="str">
        <f t="shared" si="30"/>
        <v>1</v>
      </c>
      <c r="D209" s="13" t="str">
        <f t="shared" si="31"/>
        <v>1</v>
      </c>
      <c r="E209" s="13" t="str">
        <f t="shared" si="32"/>
        <v>2</v>
      </c>
      <c r="F209" s="13" t="str">
        <f t="shared" si="33"/>
        <v>02</v>
      </c>
      <c r="G209" s="13" t="str">
        <f t="shared" si="34"/>
        <v>00</v>
      </c>
      <c r="H209" s="12">
        <v>121120200</v>
      </c>
      <c r="I209" s="13" t="s">
        <v>44</v>
      </c>
      <c r="J209" s="13" t="s">
        <v>410</v>
      </c>
      <c r="K209" s="13" t="s">
        <v>14</v>
      </c>
      <c r="L209" s="13" t="s">
        <v>15</v>
      </c>
      <c r="M209" s="13" t="s">
        <v>16</v>
      </c>
    </row>
    <row r="210" spans="1:13" ht="26.25" x14ac:dyDescent="0.25">
      <c r="A210" s="13" t="str">
        <f t="shared" si="28"/>
        <v>1</v>
      </c>
      <c r="B210" s="13" t="str">
        <f t="shared" si="29"/>
        <v>2</v>
      </c>
      <c r="C210" s="13" t="str">
        <f t="shared" si="30"/>
        <v>1</v>
      </c>
      <c r="D210" s="13" t="str">
        <f t="shared" si="31"/>
        <v>1</v>
      </c>
      <c r="E210" s="13" t="str">
        <f t="shared" si="32"/>
        <v>2</v>
      </c>
      <c r="F210" s="13" t="str">
        <f t="shared" si="33"/>
        <v>03</v>
      </c>
      <c r="G210" s="13" t="str">
        <f t="shared" si="34"/>
        <v>00</v>
      </c>
      <c r="H210" s="12">
        <v>121120300</v>
      </c>
      <c r="I210" s="13" t="s">
        <v>68</v>
      </c>
      <c r="J210" s="13" t="s">
        <v>411</v>
      </c>
      <c r="K210" s="13" t="s">
        <v>14</v>
      </c>
      <c r="L210" s="13" t="s">
        <v>15</v>
      </c>
      <c r="M210" s="13" t="s">
        <v>16</v>
      </c>
    </row>
    <row r="211" spans="1:13" ht="26.25" x14ac:dyDescent="0.25">
      <c r="A211" s="13" t="str">
        <f t="shared" si="28"/>
        <v>1</v>
      </c>
      <c r="B211" s="13" t="str">
        <f t="shared" si="29"/>
        <v>2</v>
      </c>
      <c r="C211" s="13" t="str">
        <f t="shared" si="30"/>
        <v>1</v>
      </c>
      <c r="D211" s="13" t="str">
        <f t="shared" si="31"/>
        <v>1</v>
      </c>
      <c r="E211" s="13" t="str">
        <f t="shared" si="32"/>
        <v>2</v>
      </c>
      <c r="F211" s="13" t="str">
        <f t="shared" si="33"/>
        <v>04</v>
      </c>
      <c r="G211" s="13" t="str">
        <f t="shared" si="34"/>
        <v>00</v>
      </c>
      <c r="H211" s="12">
        <v>121120400</v>
      </c>
      <c r="I211" s="13" t="s">
        <v>80</v>
      </c>
      <c r="J211" s="13" t="s">
        <v>412</v>
      </c>
      <c r="K211" s="13" t="s">
        <v>14</v>
      </c>
      <c r="L211" s="13" t="s">
        <v>15</v>
      </c>
      <c r="M211" s="13" t="s">
        <v>16</v>
      </c>
    </row>
    <row r="212" spans="1:13" x14ac:dyDescent="0.25">
      <c r="A212" s="13" t="str">
        <f t="shared" si="28"/>
        <v>1</v>
      </c>
      <c r="B212" s="13" t="str">
        <f t="shared" si="29"/>
        <v>2</v>
      </c>
      <c r="C212" s="13" t="str">
        <f t="shared" si="30"/>
        <v>1</v>
      </c>
      <c r="D212" s="13" t="str">
        <f t="shared" si="31"/>
        <v>1</v>
      </c>
      <c r="E212" s="13" t="str">
        <f t="shared" si="32"/>
        <v>2</v>
      </c>
      <c r="F212" s="13" t="str">
        <f t="shared" si="33"/>
        <v>05</v>
      </c>
      <c r="G212" s="13" t="str">
        <f t="shared" si="34"/>
        <v>00</v>
      </c>
      <c r="H212" s="12">
        <v>121120500</v>
      </c>
      <c r="I212" s="13" t="s">
        <v>92</v>
      </c>
      <c r="J212" s="13" t="s">
        <v>413</v>
      </c>
      <c r="K212" s="13" t="s">
        <v>14</v>
      </c>
      <c r="L212" s="13" t="s">
        <v>15</v>
      </c>
      <c r="M212" s="13" t="s">
        <v>16</v>
      </c>
    </row>
    <row r="213" spans="1:13" ht="26.25" x14ac:dyDescent="0.25">
      <c r="A213" s="13" t="str">
        <f t="shared" si="28"/>
        <v>1</v>
      </c>
      <c r="B213" s="13" t="str">
        <f t="shared" si="29"/>
        <v>2</v>
      </c>
      <c r="C213" s="13" t="str">
        <f t="shared" si="30"/>
        <v>1</v>
      </c>
      <c r="D213" s="13" t="str">
        <f t="shared" si="31"/>
        <v>1</v>
      </c>
      <c r="E213" s="13" t="str">
        <f t="shared" si="32"/>
        <v>2</v>
      </c>
      <c r="F213" s="13" t="str">
        <f t="shared" si="33"/>
        <v>99</v>
      </c>
      <c r="G213" s="13" t="str">
        <f t="shared" si="34"/>
        <v>00</v>
      </c>
      <c r="H213" s="12">
        <v>121129900</v>
      </c>
      <c r="I213" s="13" t="s">
        <v>416</v>
      </c>
      <c r="J213" s="13" t="s">
        <v>421</v>
      </c>
      <c r="K213" s="13" t="s">
        <v>14</v>
      </c>
      <c r="L213" s="13" t="s">
        <v>106</v>
      </c>
      <c r="M213" s="13" t="s">
        <v>16</v>
      </c>
    </row>
    <row r="214" spans="1:13" ht="64.5" x14ac:dyDescent="0.25">
      <c r="A214" s="15" t="str">
        <f t="shared" si="28"/>
        <v>1</v>
      </c>
      <c r="B214" s="15" t="str">
        <f t="shared" si="29"/>
        <v>2</v>
      </c>
      <c r="C214" s="15" t="str">
        <f t="shared" si="30"/>
        <v>1</v>
      </c>
      <c r="D214" s="15" t="str">
        <f t="shared" si="31"/>
        <v>1</v>
      </c>
      <c r="E214" s="15" t="str">
        <f t="shared" si="32"/>
        <v>3</v>
      </c>
      <c r="F214" s="15" t="str">
        <f t="shared" si="33"/>
        <v>00</v>
      </c>
      <c r="G214" s="15" t="str">
        <f t="shared" si="34"/>
        <v>00</v>
      </c>
      <c r="H214" s="16">
        <v>121130000</v>
      </c>
      <c r="I214" s="15" t="s">
        <v>422</v>
      </c>
      <c r="J214" s="15" t="s">
        <v>423</v>
      </c>
      <c r="K214" s="15" t="s">
        <v>14</v>
      </c>
      <c r="L214" s="15" t="s">
        <v>15</v>
      </c>
      <c r="M214" s="15" t="s">
        <v>16</v>
      </c>
    </row>
    <row r="215" spans="1:13" ht="39" x14ac:dyDescent="0.25">
      <c r="A215" s="13" t="str">
        <f t="shared" si="28"/>
        <v>1</v>
      </c>
      <c r="B215" s="13" t="str">
        <f t="shared" si="29"/>
        <v>2</v>
      </c>
      <c r="C215" s="13" t="str">
        <f t="shared" si="30"/>
        <v>1</v>
      </c>
      <c r="D215" s="13" t="str">
        <f t="shared" si="31"/>
        <v>1</v>
      </c>
      <c r="E215" s="13" t="str">
        <f t="shared" si="32"/>
        <v>3</v>
      </c>
      <c r="F215" s="13" t="str">
        <f t="shared" si="33"/>
        <v>01</v>
      </c>
      <c r="G215" s="13" t="str">
        <f t="shared" si="34"/>
        <v>00</v>
      </c>
      <c r="H215" s="12">
        <v>121130100</v>
      </c>
      <c r="I215" s="13" t="s">
        <v>32</v>
      </c>
      <c r="J215" s="13" t="s">
        <v>424</v>
      </c>
      <c r="K215" s="13" t="s">
        <v>14</v>
      </c>
      <c r="L215" s="13" t="s">
        <v>15</v>
      </c>
      <c r="M215" s="13" t="s">
        <v>16</v>
      </c>
    </row>
    <row r="216" spans="1:13" ht="39" x14ac:dyDescent="0.25">
      <c r="A216" s="13" t="str">
        <f t="shared" si="28"/>
        <v>1</v>
      </c>
      <c r="B216" s="13" t="str">
        <f t="shared" si="29"/>
        <v>2</v>
      </c>
      <c r="C216" s="13" t="str">
        <f t="shared" si="30"/>
        <v>1</v>
      </c>
      <c r="D216" s="13" t="str">
        <f t="shared" si="31"/>
        <v>1</v>
      </c>
      <c r="E216" s="13" t="str">
        <f t="shared" si="32"/>
        <v>3</v>
      </c>
      <c r="F216" s="13" t="str">
        <f t="shared" si="33"/>
        <v>02</v>
      </c>
      <c r="G216" s="13" t="str">
        <f t="shared" si="34"/>
        <v>00</v>
      </c>
      <c r="H216" s="12">
        <v>121130200</v>
      </c>
      <c r="I216" s="13" t="s">
        <v>44</v>
      </c>
      <c r="J216" s="13" t="s">
        <v>410</v>
      </c>
      <c r="K216" s="13" t="s">
        <v>14</v>
      </c>
      <c r="L216" s="13" t="s">
        <v>15</v>
      </c>
      <c r="M216" s="13" t="s">
        <v>16</v>
      </c>
    </row>
    <row r="217" spans="1:13" ht="26.25" x14ac:dyDescent="0.25">
      <c r="A217" s="13" t="str">
        <f t="shared" si="28"/>
        <v>1</v>
      </c>
      <c r="B217" s="13" t="str">
        <f t="shared" si="29"/>
        <v>2</v>
      </c>
      <c r="C217" s="13" t="str">
        <f t="shared" si="30"/>
        <v>1</v>
      </c>
      <c r="D217" s="13" t="str">
        <f t="shared" si="31"/>
        <v>1</v>
      </c>
      <c r="E217" s="13" t="str">
        <f t="shared" si="32"/>
        <v>3</v>
      </c>
      <c r="F217" s="13" t="str">
        <f t="shared" si="33"/>
        <v>03</v>
      </c>
      <c r="G217" s="13" t="str">
        <f t="shared" si="34"/>
        <v>00</v>
      </c>
      <c r="H217" s="12">
        <v>121130300</v>
      </c>
      <c r="I217" s="13" t="s">
        <v>68</v>
      </c>
      <c r="J217" s="13" t="s">
        <v>411</v>
      </c>
      <c r="K217" s="13" t="s">
        <v>14</v>
      </c>
      <c r="L217" s="13" t="s">
        <v>15</v>
      </c>
      <c r="M217" s="13" t="s">
        <v>16</v>
      </c>
    </row>
    <row r="218" spans="1:13" ht="26.25" x14ac:dyDescent="0.25">
      <c r="A218" s="13" t="str">
        <f t="shared" si="28"/>
        <v>1</v>
      </c>
      <c r="B218" s="13" t="str">
        <f t="shared" si="29"/>
        <v>2</v>
      </c>
      <c r="C218" s="13" t="str">
        <f t="shared" si="30"/>
        <v>1</v>
      </c>
      <c r="D218" s="13" t="str">
        <f t="shared" si="31"/>
        <v>1</v>
      </c>
      <c r="E218" s="13" t="str">
        <f t="shared" si="32"/>
        <v>3</v>
      </c>
      <c r="F218" s="13" t="str">
        <f t="shared" si="33"/>
        <v>04</v>
      </c>
      <c r="G218" s="13" t="str">
        <f t="shared" si="34"/>
        <v>00</v>
      </c>
      <c r="H218" s="12">
        <v>121130400</v>
      </c>
      <c r="I218" s="13" t="s">
        <v>80</v>
      </c>
      <c r="J218" s="13" t="s">
        <v>412</v>
      </c>
      <c r="K218" s="13" t="s">
        <v>14</v>
      </c>
      <c r="L218" s="13" t="s">
        <v>15</v>
      </c>
      <c r="M218" s="13" t="s">
        <v>16</v>
      </c>
    </row>
    <row r="219" spans="1:13" x14ac:dyDescent="0.25">
      <c r="A219" s="13" t="str">
        <f t="shared" si="28"/>
        <v>1</v>
      </c>
      <c r="B219" s="13" t="str">
        <f t="shared" si="29"/>
        <v>2</v>
      </c>
      <c r="C219" s="13" t="str">
        <f t="shared" si="30"/>
        <v>1</v>
      </c>
      <c r="D219" s="13" t="str">
        <f t="shared" si="31"/>
        <v>1</v>
      </c>
      <c r="E219" s="13" t="str">
        <f t="shared" si="32"/>
        <v>3</v>
      </c>
      <c r="F219" s="13" t="str">
        <f t="shared" si="33"/>
        <v>05</v>
      </c>
      <c r="G219" s="13" t="str">
        <f t="shared" si="34"/>
        <v>00</v>
      </c>
      <c r="H219" s="12">
        <v>121130500</v>
      </c>
      <c r="I219" s="13" t="s">
        <v>92</v>
      </c>
      <c r="J219" s="13" t="s">
        <v>413</v>
      </c>
      <c r="K219" s="13" t="s">
        <v>14</v>
      </c>
      <c r="L219" s="13" t="s">
        <v>15</v>
      </c>
      <c r="M219" s="13" t="s">
        <v>16</v>
      </c>
    </row>
    <row r="220" spans="1:13" ht="26.25" x14ac:dyDescent="0.25">
      <c r="A220" s="13" t="str">
        <f t="shared" si="28"/>
        <v>1</v>
      </c>
      <c r="B220" s="13" t="str">
        <f t="shared" si="29"/>
        <v>2</v>
      </c>
      <c r="C220" s="13" t="str">
        <f t="shared" si="30"/>
        <v>1</v>
      </c>
      <c r="D220" s="13" t="str">
        <f t="shared" si="31"/>
        <v>1</v>
      </c>
      <c r="E220" s="13" t="str">
        <f t="shared" si="32"/>
        <v>3</v>
      </c>
      <c r="F220" s="13" t="str">
        <f t="shared" si="33"/>
        <v>99</v>
      </c>
      <c r="G220" s="13" t="str">
        <f t="shared" si="34"/>
        <v>00</v>
      </c>
      <c r="H220" s="12">
        <v>121139900</v>
      </c>
      <c r="I220" s="13" t="s">
        <v>416</v>
      </c>
      <c r="J220" s="13" t="s">
        <v>425</v>
      </c>
      <c r="K220" s="13" t="s">
        <v>14</v>
      </c>
      <c r="L220" s="13" t="s">
        <v>106</v>
      </c>
      <c r="M220" s="13" t="s">
        <v>16</v>
      </c>
    </row>
    <row r="221" spans="1:13" ht="64.5" x14ac:dyDescent="0.25">
      <c r="A221" s="15" t="str">
        <f t="shared" si="28"/>
        <v>1</v>
      </c>
      <c r="B221" s="15" t="str">
        <f t="shared" si="29"/>
        <v>2</v>
      </c>
      <c r="C221" s="15" t="str">
        <f t="shared" si="30"/>
        <v>1</v>
      </c>
      <c r="D221" s="15" t="str">
        <f t="shared" si="31"/>
        <v>1</v>
      </c>
      <c r="E221" s="15" t="str">
        <f t="shared" si="32"/>
        <v>4</v>
      </c>
      <c r="F221" s="15" t="str">
        <f t="shared" si="33"/>
        <v>00</v>
      </c>
      <c r="G221" s="15" t="str">
        <f t="shared" si="34"/>
        <v>00</v>
      </c>
      <c r="H221" s="16">
        <v>121140000</v>
      </c>
      <c r="I221" s="15" t="s">
        <v>426</v>
      </c>
      <c r="J221" s="15" t="s">
        <v>427</v>
      </c>
      <c r="K221" s="15" t="s">
        <v>14</v>
      </c>
      <c r="L221" s="15" t="s">
        <v>15</v>
      </c>
      <c r="M221" s="15" t="s">
        <v>16</v>
      </c>
    </row>
    <row r="222" spans="1:13" ht="26.25" x14ac:dyDescent="0.25">
      <c r="A222" s="13" t="str">
        <f t="shared" si="28"/>
        <v>1</v>
      </c>
      <c r="B222" s="13" t="str">
        <f t="shared" si="29"/>
        <v>2</v>
      </c>
      <c r="C222" s="13" t="str">
        <f t="shared" si="30"/>
        <v>1</v>
      </c>
      <c r="D222" s="13" t="str">
        <f t="shared" si="31"/>
        <v>1</v>
      </c>
      <c r="E222" s="13" t="str">
        <f t="shared" si="32"/>
        <v>4</v>
      </c>
      <c r="F222" s="13" t="str">
        <f t="shared" si="33"/>
        <v>01</v>
      </c>
      <c r="G222" s="13" t="str">
        <f t="shared" si="34"/>
        <v>00</v>
      </c>
      <c r="H222" s="12">
        <v>121140100</v>
      </c>
      <c r="I222" s="13" t="s">
        <v>32</v>
      </c>
      <c r="J222" s="13" t="s">
        <v>409</v>
      </c>
      <c r="K222" s="13" t="s">
        <v>14</v>
      </c>
      <c r="L222" s="13" t="s">
        <v>15</v>
      </c>
      <c r="M222" s="13" t="s">
        <v>16</v>
      </c>
    </row>
    <row r="223" spans="1:13" ht="39" x14ac:dyDescent="0.25">
      <c r="A223" s="13" t="str">
        <f t="shared" si="28"/>
        <v>1</v>
      </c>
      <c r="B223" s="13" t="str">
        <f t="shared" si="29"/>
        <v>2</v>
      </c>
      <c r="C223" s="13" t="str">
        <f t="shared" si="30"/>
        <v>1</v>
      </c>
      <c r="D223" s="13" t="str">
        <f t="shared" si="31"/>
        <v>1</v>
      </c>
      <c r="E223" s="13" t="str">
        <f t="shared" si="32"/>
        <v>4</v>
      </c>
      <c r="F223" s="13" t="str">
        <f t="shared" si="33"/>
        <v>02</v>
      </c>
      <c r="G223" s="13" t="str">
        <f t="shared" si="34"/>
        <v>00</v>
      </c>
      <c r="H223" s="12">
        <v>121140200</v>
      </c>
      <c r="I223" s="13" t="s">
        <v>44</v>
      </c>
      <c r="J223" s="13" t="s">
        <v>428</v>
      </c>
      <c r="K223" s="13" t="s">
        <v>14</v>
      </c>
      <c r="L223" s="13" t="s">
        <v>15</v>
      </c>
      <c r="M223" s="13" t="s">
        <v>16</v>
      </c>
    </row>
    <row r="224" spans="1:13" ht="26.25" x14ac:dyDescent="0.25">
      <c r="A224" s="13" t="str">
        <f t="shared" si="28"/>
        <v>1</v>
      </c>
      <c r="B224" s="13" t="str">
        <f t="shared" si="29"/>
        <v>2</v>
      </c>
      <c r="C224" s="13" t="str">
        <f t="shared" si="30"/>
        <v>1</v>
      </c>
      <c r="D224" s="13" t="str">
        <f t="shared" si="31"/>
        <v>1</v>
      </c>
      <c r="E224" s="13" t="str">
        <f t="shared" si="32"/>
        <v>4</v>
      </c>
      <c r="F224" s="13" t="str">
        <f t="shared" si="33"/>
        <v>03</v>
      </c>
      <c r="G224" s="13" t="str">
        <f t="shared" si="34"/>
        <v>00</v>
      </c>
      <c r="H224" s="12">
        <v>121140300</v>
      </c>
      <c r="I224" s="13" t="s">
        <v>68</v>
      </c>
      <c r="J224" s="13" t="s">
        <v>411</v>
      </c>
      <c r="K224" s="13" t="s">
        <v>14</v>
      </c>
      <c r="L224" s="13" t="s">
        <v>15</v>
      </c>
      <c r="M224" s="13" t="s">
        <v>16</v>
      </c>
    </row>
    <row r="225" spans="1:13" ht="26.25" x14ac:dyDescent="0.25">
      <c r="A225" s="13" t="str">
        <f t="shared" si="28"/>
        <v>1</v>
      </c>
      <c r="B225" s="13" t="str">
        <f t="shared" si="29"/>
        <v>2</v>
      </c>
      <c r="C225" s="13" t="str">
        <f t="shared" si="30"/>
        <v>1</v>
      </c>
      <c r="D225" s="13" t="str">
        <f t="shared" si="31"/>
        <v>1</v>
      </c>
      <c r="E225" s="13" t="str">
        <f t="shared" si="32"/>
        <v>4</v>
      </c>
      <c r="F225" s="13" t="str">
        <f t="shared" si="33"/>
        <v>04</v>
      </c>
      <c r="G225" s="13" t="str">
        <f t="shared" si="34"/>
        <v>00</v>
      </c>
      <c r="H225" s="12">
        <v>121140400</v>
      </c>
      <c r="I225" s="13" t="s">
        <v>80</v>
      </c>
      <c r="J225" s="13" t="s">
        <v>412</v>
      </c>
      <c r="K225" s="13" t="s">
        <v>14</v>
      </c>
      <c r="L225" s="13" t="s">
        <v>15</v>
      </c>
      <c r="M225" s="13" t="s">
        <v>16</v>
      </c>
    </row>
    <row r="226" spans="1:13" x14ac:dyDescent="0.25">
      <c r="A226" s="13" t="str">
        <f t="shared" si="28"/>
        <v>1</v>
      </c>
      <c r="B226" s="13" t="str">
        <f t="shared" si="29"/>
        <v>2</v>
      </c>
      <c r="C226" s="13" t="str">
        <f t="shared" si="30"/>
        <v>1</v>
      </c>
      <c r="D226" s="13" t="str">
        <f t="shared" si="31"/>
        <v>1</v>
      </c>
      <c r="E226" s="13" t="str">
        <f t="shared" si="32"/>
        <v>4</v>
      </c>
      <c r="F226" s="13" t="str">
        <f t="shared" si="33"/>
        <v>05</v>
      </c>
      <c r="G226" s="13" t="str">
        <f t="shared" si="34"/>
        <v>00</v>
      </c>
      <c r="H226" s="12">
        <v>121140500</v>
      </c>
      <c r="I226" s="13" t="s">
        <v>92</v>
      </c>
      <c r="J226" s="13" t="s">
        <v>413</v>
      </c>
      <c r="K226" s="13" t="s">
        <v>14</v>
      </c>
      <c r="L226" s="13" t="s">
        <v>15</v>
      </c>
      <c r="M226" s="13" t="s">
        <v>16</v>
      </c>
    </row>
    <row r="227" spans="1:13" ht="26.25" x14ac:dyDescent="0.25">
      <c r="A227" s="13" t="str">
        <f t="shared" si="28"/>
        <v>1</v>
      </c>
      <c r="B227" s="13" t="str">
        <f t="shared" si="29"/>
        <v>2</v>
      </c>
      <c r="C227" s="13" t="str">
        <f t="shared" si="30"/>
        <v>1</v>
      </c>
      <c r="D227" s="13" t="str">
        <f t="shared" si="31"/>
        <v>1</v>
      </c>
      <c r="E227" s="13" t="str">
        <f t="shared" si="32"/>
        <v>4</v>
      </c>
      <c r="F227" s="13" t="str">
        <f t="shared" si="33"/>
        <v>99</v>
      </c>
      <c r="G227" s="13" t="str">
        <f t="shared" si="34"/>
        <v>00</v>
      </c>
      <c r="H227" s="12">
        <v>121149900</v>
      </c>
      <c r="I227" s="13" t="s">
        <v>416</v>
      </c>
      <c r="J227" s="13" t="s">
        <v>429</v>
      </c>
      <c r="K227" s="13" t="s">
        <v>14</v>
      </c>
      <c r="L227" s="13" t="s">
        <v>106</v>
      </c>
      <c r="M227" s="13" t="s">
        <v>16</v>
      </c>
    </row>
    <row r="228" spans="1:13" ht="64.5" x14ac:dyDescent="0.25">
      <c r="A228" s="15" t="str">
        <f t="shared" si="28"/>
        <v>1</v>
      </c>
      <c r="B228" s="15" t="str">
        <f t="shared" si="29"/>
        <v>2</v>
      </c>
      <c r="C228" s="15" t="str">
        <f t="shared" si="30"/>
        <v>1</v>
      </c>
      <c r="D228" s="15" t="str">
        <f t="shared" si="31"/>
        <v>1</v>
      </c>
      <c r="E228" s="15" t="str">
        <f t="shared" si="32"/>
        <v>5</v>
      </c>
      <c r="F228" s="15" t="str">
        <f t="shared" si="33"/>
        <v>00</v>
      </c>
      <c r="G228" s="15" t="str">
        <f t="shared" si="34"/>
        <v>00</v>
      </c>
      <c r="H228" s="16">
        <v>121150000</v>
      </c>
      <c r="I228" s="15" t="s">
        <v>430</v>
      </c>
      <c r="J228" s="15" t="s">
        <v>431</v>
      </c>
      <c r="K228" s="15" t="s">
        <v>14</v>
      </c>
      <c r="L228" s="15" t="s">
        <v>15</v>
      </c>
      <c r="M228" s="15" t="s">
        <v>16</v>
      </c>
    </row>
    <row r="229" spans="1:13" ht="26.25" x14ac:dyDescent="0.25">
      <c r="A229" s="13" t="str">
        <f t="shared" si="28"/>
        <v>1</v>
      </c>
      <c r="B229" s="13" t="str">
        <f t="shared" si="29"/>
        <v>2</v>
      </c>
      <c r="C229" s="13" t="str">
        <f t="shared" si="30"/>
        <v>1</v>
      </c>
      <c r="D229" s="13" t="str">
        <f t="shared" si="31"/>
        <v>1</v>
      </c>
      <c r="E229" s="13" t="str">
        <f t="shared" si="32"/>
        <v>5</v>
      </c>
      <c r="F229" s="13" t="str">
        <f t="shared" si="33"/>
        <v>01</v>
      </c>
      <c r="G229" s="13" t="str">
        <f t="shared" si="34"/>
        <v>00</v>
      </c>
      <c r="H229" s="12">
        <v>121150100</v>
      </c>
      <c r="I229" s="13" t="s">
        <v>32</v>
      </c>
      <c r="J229" s="13" t="s">
        <v>409</v>
      </c>
      <c r="K229" s="13" t="s">
        <v>14</v>
      </c>
      <c r="L229" s="13" t="s">
        <v>15</v>
      </c>
      <c r="M229" s="13" t="s">
        <v>16</v>
      </c>
    </row>
    <row r="230" spans="1:13" ht="39" x14ac:dyDescent="0.25">
      <c r="A230" s="13" t="str">
        <f t="shared" si="28"/>
        <v>1</v>
      </c>
      <c r="B230" s="13" t="str">
        <f t="shared" si="29"/>
        <v>2</v>
      </c>
      <c r="C230" s="13" t="str">
        <f t="shared" si="30"/>
        <v>1</v>
      </c>
      <c r="D230" s="13" t="str">
        <f t="shared" si="31"/>
        <v>1</v>
      </c>
      <c r="E230" s="13" t="str">
        <f t="shared" si="32"/>
        <v>5</v>
      </c>
      <c r="F230" s="13" t="str">
        <f t="shared" si="33"/>
        <v>02</v>
      </c>
      <c r="G230" s="13" t="str">
        <f t="shared" si="34"/>
        <v>00</v>
      </c>
      <c r="H230" s="12">
        <v>121150200</v>
      </c>
      <c r="I230" s="13" t="s">
        <v>44</v>
      </c>
      <c r="J230" s="13" t="s">
        <v>410</v>
      </c>
      <c r="K230" s="13" t="s">
        <v>14</v>
      </c>
      <c r="L230" s="13" t="s">
        <v>15</v>
      </c>
      <c r="M230" s="13" t="s">
        <v>16</v>
      </c>
    </row>
    <row r="231" spans="1:13" ht="26.25" x14ac:dyDescent="0.25">
      <c r="A231" s="13" t="str">
        <f t="shared" si="28"/>
        <v>1</v>
      </c>
      <c r="B231" s="13" t="str">
        <f t="shared" si="29"/>
        <v>2</v>
      </c>
      <c r="C231" s="13" t="str">
        <f t="shared" si="30"/>
        <v>1</v>
      </c>
      <c r="D231" s="13" t="str">
        <f t="shared" si="31"/>
        <v>1</v>
      </c>
      <c r="E231" s="13" t="str">
        <f t="shared" si="32"/>
        <v>5</v>
      </c>
      <c r="F231" s="13" t="str">
        <f t="shared" si="33"/>
        <v>03</v>
      </c>
      <c r="G231" s="13" t="str">
        <f t="shared" si="34"/>
        <v>00</v>
      </c>
      <c r="H231" s="12">
        <v>121150300</v>
      </c>
      <c r="I231" s="13" t="s">
        <v>68</v>
      </c>
      <c r="J231" s="13" t="s">
        <v>411</v>
      </c>
      <c r="K231" s="13" t="s">
        <v>14</v>
      </c>
      <c r="L231" s="13" t="s">
        <v>15</v>
      </c>
      <c r="M231" s="13" t="s">
        <v>16</v>
      </c>
    </row>
    <row r="232" spans="1:13" ht="26.25" x14ac:dyDescent="0.25">
      <c r="A232" s="13" t="str">
        <f t="shared" si="28"/>
        <v>1</v>
      </c>
      <c r="B232" s="13" t="str">
        <f t="shared" si="29"/>
        <v>2</v>
      </c>
      <c r="C232" s="13" t="str">
        <f t="shared" si="30"/>
        <v>1</v>
      </c>
      <c r="D232" s="13" t="str">
        <f t="shared" si="31"/>
        <v>1</v>
      </c>
      <c r="E232" s="13" t="str">
        <f t="shared" si="32"/>
        <v>5</v>
      </c>
      <c r="F232" s="13" t="str">
        <f t="shared" si="33"/>
        <v>04</v>
      </c>
      <c r="G232" s="13" t="str">
        <f t="shared" si="34"/>
        <v>00</v>
      </c>
      <c r="H232" s="12">
        <v>121150400</v>
      </c>
      <c r="I232" s="13" t="s">
        <v>80</v>
      </c>
      <c r="J232" s="13" t="s">
        <v>412</v>
      </c>
      <c r="K232" s="13" t="s">
        <v>14</v>
      </c>
      <c r="L232" s="13" t="s">
        <v>15</v>
      </c>
      <c r="M232" s="13" t="s">
        <v>16</v>
      </c>
    </row>
    <row r="233" spans="1:13" x14ac:dyDescent="0.25">
      <c r="A233" s="13" t="str">
        <f t="shared" si="28"/>
        <v>1</v>
      </c>
      <c r="B233" s="13" t="str">
        <f t="shared" si="29"/>
        <v>2</v>
      </c>
      <c r="C233" s="13" t="str">
        <f t="shared" si="30"/>
        <v>1</v>
      </c>
      <c r="D233" s="13" t="str">
        <f t="shared" si="31"/>
        <v>1</v>
      </c>
      <c r="E233" s="13" t="str">
        <f t="shared" si="32"/>
        <v>5</v>
      </c>
      <c r="F233" s="13" t="str">
        <f t="shared" si="33"/>
        <v>05</v>
      </c>
      <c r="G233" s="13" t="str">
        <f t="shared" si="34"/>
        <v>00</v>
      </c>
      <c r="H233" s="12">
        <v>121150500</v>
      </c>
      <c r="I233" s="13" t="s">
        <v>92</v>
      </c>
      <c r="J233" s="13" t="s">
        <v>413</v>
      </c>
      <c r="K233" s="13" t="s">
        <v>14</v>
      </c>
      <c r="L233" s="13" t="s">
        <v>15</v>
      </c>
      <c r="M233" s="13" t="s">
        <v>16</v>
      </c>
    </row>
    <row r="234" spans="1:13" ht="26.25" x14ac:dyDescent="0.25">
      <c r="A234" s="13" t="str">
        <f t="shared" si="28"/>
        <v>1</v>
      </c>
      <c r="B234" s="13" t="str">
        <f t="shared" si="29"/>
        <v>2</v>
      </c>
      <c r="C234" s="13" t="str">
        <f t="shared" si="30"/>
        <v>1</v>
      </c>
      <c r="D234" s="13" t="str">
        <f t="shared" si="31"/>
        <v>1</v>
      </c>
      <c r="E234" s="13" t="str">
        <f t="shared" si="32"/>
        <v>5</v>
      </c>
      <c r="F234" s="13" t="str">
        <f t="shared" si="33"/>
        <v>99</v>
      </c>
      <c r="G234" s="13" t="str">
        <f t="shared" si="34"/>
        <v>00</v>
      </c>
      <c r="H234" s="12">
        <v>121159900</v>
      </c>
      <c r="I234" s="13" t="s">
        <v>416</v>
      </c>
      <c r="J234" s="13" t="s">
        <v>425</v>
      </c>
      <c r="K234" s="13" t="s">
        <v>14</v>
      </c>
      <c r="L234" s="13" t="s">
        <v>106</v>
      </c>
      <c r="M234" s="13" t="s">
        <v>16</v>
      </c>
    </row>
    <row r="235" spans="1:13" x14ac:dyDescent="0.25">
      <c r="A235" s="6" t="str">
        <f t="shared" si="28"/>
        <v>1</v>
      </c>
      <c r="B235" s="6" t="str">
        <f t="shared" si="29"/>
        <v>2</v>
      </c>
      <c r="C235" s="6" t="str">
        <f t="shared" si="30"/>
        <v>1</v>
      </c>
      <c r="D235" s="6" t="str">
        <f t="shared" si="31"/>
        <v>2</v>
      </c>
      <c r="E235" s="6" t="str">
        <f t="shared" si="32"/>
        <v>0</v>
      </c>
      <c r="F235" s="6" t="str">
        <f t="shared" si="33"/>
        <v>00</v>
      </c>
      <c r="G235" s="6" t="str">
        <f t="shared" si="34"/>
        <v>00</v>
      </c>
      <c r="H235" s="7">
        <v>121200000</v>
      </c>
      <c r="I235" s="6" t="s">
        <v>432</v>
      </c>
      <c r="J235" s="6" t="s">
        <v>433</v>
      </c>
      <c r="K235" s="6" t="s">
        <v>14</v>
      </c>
      <c r="L235" s="6" t="s">
        <v>15</v>
      </c>
      <c r="M235" s="6" t="s">
        <v>16</v>
      </c>
    </row>
    <row r="236" spans="1:13" ht="26.25" x14ac:dyDescent="0.25">
      <c r="A236" s="15" t="str">
        <f t="shared" si="28"/>
        <v>1</v>
      </c>
      <c r="B236" s="15" t="str">
        <f t="shared" si="29"/>
        <v>2</v>
      </c>
      <c r="C236" s="15" t="str">
        <f t="shared" si="30"/>
        <v>1</v>
      </c>
      <c r="D236" s="15" t="str">
        <f t="shared" si="31"/>
        <v>2</v>
      </c>
      <c r="E236" s="15" t="str">
        <f t="shared" si="32"/>
        <v>1</v>
      </c>
      <c r="F236" s="15" t="str">
        <f t="shared" si="33"/>
        <v>00</v>
      </c>
      <c r="G236" s="15" t="str">
        <f t="shared" si="34"/>
        <v>00</v>
      </c>
      <c r="H236" s="16">
        <v>121210000</v>
      </c>
      <c r="I236" s="15" t="s">
        <v>434</v>
      </c>
      <c r="J236" s="15" t="s">
        <v>435</v>
      </c>
      <c r="K236" s="15" t="s">
        <v>14</v>
      </c>
      <c r="L236" s="15" t="s">
        <v>15</v>
      </c>
      <c r="M236" s="15" t="s">
        <v>16</v>
      </c>
    </row>
    <row r="237" spans="1:13" ht="39" x14ac:dyDescent="0.25">
      <c r="A237" s="13" t="str">
        <f t="shared" si="28"/>
        <v>1</v>
      </c>
      <c r="B237" s="13" t="str">
        <f t="shared" si="29"/>
        <v>2</v>
      </c>
      <c r="C237" s="13" t="str">
        <f t="shared" si="30"/>
        <v>1</v>
      </c>
      <c r="D237" s="13" t="str">
        <f t="shared" si="31"/>
        <v>2</v>
      </c>
      <c r="E237" s="13" t="str">
        <f t="shared" si="32"/>
        <v>1</v>
      </c>
      <c r="F237" s="13" t="str">
        <f t="shared" si="33"/>
        <v>01</v>
      </c>
      <c r="G237" s="13" t="str">
        <f t="shared" si="34"/>
        <v>00</v>
      </c>
      <c r="H237" s="12">
        <v>121210100</v>
      </c>
      <c r="I237" s="13" t="s">
        <v>436</v>
      </c>
      <c r="J237" s="13" t="s">
        <v>437</v>
      </c>
      <c r="K237" s="13" t="s">
        <v>14</v>
      </c>
      <c r="L237" s="13" t="s">
        <v>15</v>
      </c>
      <c r="M237" s="13" t="s">
        <v>16</v>
      </c>
    </row>
    <row r="238" spans="1:13" x14ac:dyDescent="0.25">
      <c r="A238" s="13" t="str">
        <f t="shared" si="28"/>
        <v>1</v>
      </c>
      <c r="B238" s="13" t="str">
        <f t="shared" si="29"/>
        <v>2</v>
      </c>
      <c r="C238" s="13" t="str">
        <f t="shared" si="30"/>
        <v>1</v>
      </c>
      <c r="D238" s="13" t="str">
        <f t="shared" si="31"/>
        <v>2</v>
      </c>
      <c r="E238" s="13" t="str">
        <f t="shared" si="32"/>
        <v>1</v>
      </c>
      <c r="F238" s="13" t="str">
        <f t="shared" si="33"/>
        <v>02</v>
      </c>
      <c r="G238" s="13" t="str">
        <f t="shared" si="34"/>
        <v>00</v>
      </c>
      <c r="H238" s="12">
        <v>121210200</v>
      </c>
      <c r="I238" s="13" t="s">
        <v>131</v>
      </c>
      <c r="J238" s="13" t="s">
        <v>438</v>
      </c>
      <c r="K238" s="13" t="s">
        <v>14</v>
      </c>
      <c r="L238" s="13" t="s">
        <v>15</v>
      </c>
      <c r="M238" s="13" t="s">
        <v>16</v>
      </c>
    </row>
    <row r="239" spans="1:13" ht="39" x14ac:dyDescent="0.25">
      <c r="A239" s="13" t="str">
        <f t="shared" si="28"/>
        <v>1</v>
      </c>
      <c r="B239" s="13" t="str">
        <f t="shared" si="29"/>
        <v>2</v>
      </c>
      <c r="C239" s="13" t="str">
        <f t="shared" si="30"/>
        <v>1</v>
      </c>
      <c r="D239" s="13" t="str">
        <f t="shared" si="31"/>
        <v>2</v>
      </c>
      <c r="E239" s="13" t="str">
        <f t="shared" si="32"/>
        <v>1</v>
      </c>
      <c r="F239" s="13" t="str">
        <f t="shared" si="33"/>
        <v>03</v>
      </c>
      <c r="G239" s="13" t="str">
        <f t="shared" si="34"/>
        <v>00</v>
      </c>
      <c r="H239" s="12">
        <v>121210300</v>
      </c>
      <c r="I239" s="13" t="s">
        <v>143</v>
      </c>
      <c r="J239" s="13" t="s">
        <v>439</v>
      </c>
      <c r="K239" s="13" t="s">
        <v>14</v>
      </c>
      <c r="L239" s="13" t="s">
        <v>15</v>
      </c>
      <c r="M239" s="13" t="s">
        <v>16</v>
      </c>
    </row>
    <row r="240" spans="1:13" ht="26.25" x14ac:dyDescent="0.25">
      <c r="A240" s="13" t="str">
        <f t="shared" si="28"/>
        <v>1</v>
      </c>
      <c r="B240" s="13" t="str">
        <f t="shared" si="29"/>
        <v>2</v>
      </c>
      <c r="C240" s="13" t="str">
        <f t="shared" si="30"/>
        <v>1</v>
      </c>
      <c r="D240" s="13" t="str">
        <f t="shared" si="31"/>
        <v>2</v>
      </c>
      <c r="E240" s="13" t="str">
        <f t="shared" si="32"/>
        <v>1</v>
      </c>
      <c r="F240" s="13" t="str">
        <f t="shared" si="33"/>
        <v>04</v>
      </c>
      <c r="G240" s="13" t="str">
        <f t="shared" si="34"/>
        <v>00</v>
      </c>
      <c r="H240" s="12">
        <v>121210400</v>
      </c>
      <c r="I240" s="13" t="s">
        <v>440</v>
      </c>
      <c r="J240" s="13" t="s">
        <v>441</v>
      </c>
      <c r="K240" s="13" t="s">
        <v>14</v>
      </c>
      <c r="L240" s="13" t="s">
        <v>15</v>
      </c>
      <c r="M240" s="13" t="s">
        <v>16</v>
      </c>
    </row>
    <row r="241" spans="1:13" ht="26.25" x14ac:dyDescent="0.25">
      <c r="A241" s="13" t="str">
        <f t="shared" si="28"/>
        <v>1</v>
      </c>
      <c r="B241" s="13" t="str">
        <f t="shared" si="29"/>
        <v>2</v>
      </c>
      <c r="C241" s="13" t="str">
        <f t="shared" si="30"/>
        <v>1</v>
      </c>
      <c r="D241" s="13" t="str">
        <f t="shared" si="31"/>
        <v>2</v>
      </c>
      <c r="E241" s="13" t="str">
        <f t="shared" si="32"/>
        <v>1</v>
      </c>
      <c r="F241" s="13" t="str">
        <f t="shared" si="33"/>
        <v>05</v>
      </c>
      <c r="G241" s="13" t="str">
        <f t="shared" si="34"/>
        <v>00</v>
      </c>
      <c r="H241" s="12">
        <v>121210500</v>
      </c>
      <c r="I241" s="13" t="s">
        <v>442</v>
      </c>
      <c r="J241" s="13" t="s">
        <v>443</v>
      </c>
      <c r="K241" s="13" t="s">
        <v>14</v>
      </c>
      <c r="L241" s="13" t="s">
        <v>15</v>
      </c>
      <c r="M241" s="13" t="s">
        <v>16</v>
      </c>
    </row>
    <row r="242" spans="1:13" ht="39" x14ac:dyDescent="0.25">
      <c r="A242" s="13" t="str">
        <f t="shared" si="28"/>
        <v>1</v>
      </c>
      <c r="B242" s="13" t="str">
        <f t="shared" si="29"/>
        <v>2</v>
      </c>
      <c r="C242" s="13" t="str">
        <f t="shared" si="30"/>
        <v>1</v>
      </c>
      <c r="D242" s="13" t="str">
        <f t="shared" si="31"/>
        <v>2</v>
      </c>
      <c r="E242" s="13" t="str">
        <f t="shared" si="32"/>
        <v>1</v>
      </c>
      <c r="F242" s="13" t="str">
        <f t="shared" si="33"/>
        <v>06</v>
      </c>
      <c r="G242" s="13" t="str">
        <f t="shared" si="34"/>
        <v>00</v>
      </c>
      <c r="H242" s="12">
        <v>121210600</v>
      </c>
      <c r="I242" s="13" t="s">
        <v>167</v>
      </c>
      <c r="J242" s="13" t="s">
        <v>444</v>
      </c>
      <c r="K242" s="13" t="s">
        <v>14</v>
      </c>
      <c r="L242" s="13" t="s">
        <v>15</v>
      </c>
      <c r="M242" s="13" t="s">
        <v>16</v>
      </c>
    </row>
    <row r="243" spans="1:13" ht="39" x14ac:dyDescent="0.25">
      <c r="A243" s="13" t="str">
        <f t="shared" si="28"/>
        <v>1</v>
      </c>
      <c r="B243" s="13" t="str">
        <f t="shared" si="29"/>
        <v>2</v>
      </c>
      <c r="C243" s="13" t="str">
        <f t="shared" si="30"/>
        <v>1</v>
      </c>
      <c r="D243" s="13" t="str">
        <f t="shared" si="31"/>
        <v>2</v>
      </c>
      <c r="E243" s="13" t="str">
        <f t="shared" si="32"/>
        <v>1</v>
      </c>
      <c r="F243" s="13" t="str">
        <f t="shared" si="33"/>
        <v>07</v>
      </c>
      <c r="G243" s="13" t="str">
        <f t="shared" si="34"/>
        <v>00</v>
      </c>
      <c r="H243" s="12">
        <v>121210700</v>
      </c>
      <c r="I243" s="58" t="s">
        <v>445</v>
      </c>
      <c r="J243" s="59" t="s">
        <v>446</v>
      </c>
      <c r="K243" s="13" t="s">
        <v>14</v>
      </c>
      <c r="L243" s="13" t="s">
        <v>15</v>
      </c>
      <c r="M243" s="13" t="s">
        <v>16</v>
      </c>
    </row>
    <row r="244" spans="1:13" ht="26.25" x14ac:dyDescent="0.25">
      <c r="A244" s="13" t="str">
        <f t="shared" si="28"/>
        <v>1</v>
      </c>
      <c r="B244" s="13" t="str">
        <f t="shared" si="29"/>
        <v>2</v>
      </c>
      <c r="C244" s="13" t="str">
        <f t="shared" si="30"/>
        <v>1</v>
      </c>
      <c r="D244" s="13" t="str">
        <f t="shared" si="31"/>
        <v>2</v>
      </c>
      <c r="E244" s="13" t="str">
        <f t="shared" si="32"/>
        <v>1</v>
      </c>
      <c r="F244" s="13" t="str">
        <f t="shared" si="33"/>
        <v>98</v>
      </c>
      <c r="G244" s="13" t="str">
        <f t="shared" si="34"/>
        <v>00</v>
      </c>
      <c r="H244" s="12">
        <v>121219800</v>
      </c>
      <c r="I244" s="13" t="s">
        <v>447</v>
      </c>
      <c r="J244" s="13" t="s">
        <v>448</v>
      </c>
      <c r="K244" s="13" t="s">
        <v>14</v>
      </c>
      <c r="L244" s="13" t="s">
        <v>15</v>
      </c>
      <c r="M244" s="13" t="s">
        <v>16</v>
      </c>
    </row>
    <row r="245" spans="1:13" ht="26.25" x14ac:dyDescent="0.25">
      <c r="A245" s="13" t="str">
        <f t="shared" si="28"/>
        <v>1</v>
      </c>
      <c r="B245" s="13" t="str">
        <f t="shared" si="29"/>
        <v>2</v>
      </c>
      <c r="C245" s="13" t="str">
        <f t="shared" si="30"/>
        <v>1</v>
      </c>
      <c r="D245" s="13" t="str">
        <f t="shared" si="31"/>
        <v>2</v>
      </c>
      <c r="E245" s="13" t="str">
        <f t="shared" si="32"/>
        <v>1</v>
      </c>
      <c r="F245" s="13" t="str">
        <f t="shared" si="33"/>
        <v>99</v>
      </c>
      <c r="G245" s="13" t="str">
        <f t="shared" si="34"/>
        <v>00</v>
      </c>
      <c r="H245" s="12">
        <v>121219900</v>
      </c>
      <c r="I245" s="13" t="s">
        <v>449</v>
      </c>
      <c r="J245" s="13" t="s">
        <v>450</v>
      </c>
      <c r="K245" s="13" t="s">
        <v>14</v>
      </c>
      <c r="L245" s="13" t="s">
        <v>106</v>
      </c>
      <c r="M245" s="13" t="s">
        <v>16</v>
      </c>
    </row>
    <row r="246" spans="1:13" ht="26.25" x14ac:dyDescent="0.25">
      <c r="A246" s="15" t="str">
        <f t="shared" si="28"/>
        <v>1</v>
      </c>
      <c r="B246" s="15" t="str">
        <f t="shared" si="29"/>
        <v>2</v>
      </c>
      <c r="C246" s="15" t="str">
        <f t="shared" si="30"/>
        <v>1</v>
      </c>
      <c r="D246" s="15" t="str">
        <f t="shared" si="31"/>
        <v>2</v>
      </c>
      <c r="E246" s="15" t="str">
        <f t="shared" si="32"/>
        <v>2</v>
      </c>
      <c r="F246" s="15" t="str">
        <f t="shared" si="33"/>
        <v>00</v>
      </c>
      <c r="G246" s="15" t="str">
        <f t="shared" si="34"/>
        <v>00</v>
      </c>
      <c r="H246" s="16">
        <v>121220000</v>
      </c>
      <c r="I246" s="15" t="s">
        <v>451</v>
      </c>
      <c r="J246" s="15" t="s">
        <v>452</v>
      </c>
      <c r="K246" s="15" t="s">
        <v>14</v>
      </c>
      <c r="L246" s="15" t="s">
        <v>15</v>
      </c>
      <c r="M246" s="15" t="s">
        <v>16</v>
      </c>
    </row>
    <row r="247" spans="1:13" ht="39" x14ac:dyDescent="0.25">
      <c r="A247" s="15" t="str">
        <f t="shared" si="28"/>
        <v>1</v>
      </c>
      <c r="B247" s="15" t="str">
        <f t="shared" si="29"/>
        <v>2</v>
      </c>
      <c r="C247" s="15" t="str">
        <f t="shared" si="30"/>
        <v>1</v>
      </c>
      <c r="D247" s="15" t="str">
        <f t="shared" si="31"/>
        <v>2</v>
      </c>
      <c r="E247" s="15" t="str">
        <f t="shared" si="32"/>
        <v>3</v>
      </c>
      <c r="F247" s="15" t="str">
        <f t="shared" si="33"/>
        <v>00</v>
      </c>
      <c r="G247" s="15" t="str">
        <f t="shared" si="34"/>
        <v>00</v>
      </c>
      <c r="H247" s="16">
        <v>121230000</v>
      </c>
      <c r="I247" s="15" t="s">
        <v>453</v>
      </c>
      <c r="J247" s="15" t="s">
        <v>454</v>
      </c>
      <c r="K247" s="15" t="s">
        <v>14</v>
      </c>
      <c r="L247" s="15" t="s">
        <v>15</v>
      </c>
      <c r="M247" s="15" t="s">
        <v>16</v>
      </c>
    </row>
    <row r="248" spans="1:13" ht="39" x14ac:dyDescent="0.25">
      <c r="A248" s="15" t="str">
        <f t="shared" si="28"/>
        <v>1</v>
      </c>
      <c r="B248" s="15" t="str">
        <f t="shared" si="29"/>
        <v>2</v>
      </c>
      <c r="C248" s="15" t="str">
        <f t="shared" si="30"/>
        <v>1</v>
      </c>
      <c r="D248" s="15" t="str">
        <f t="shared" si="31"/>
        <v>2</v>
      </c>
      <c r="E248" s="15" t="str">
        <f t="shared" si="32"/>
        <v>4</v>
      </c>
      <c r="F248" s="15" t="str">
        <f t="shared" si="33"/>
        <v>00</v>
      </c>
      <c r="G248" s="15" t="str">
        <f t="shared" si="34"/>
        <v>00</v>
      </c>
      <c r="H248" s="16">
        <v>121240000</v>
      </c>
      <c r="I248" s="15" t="s">
        <v>455</v>
      </c>
      <c r="J248" s="15" t="s">
        <v>456</v>
      </c>
      <c r="K248" s="15" t="s">
        <v>14</v>
      </c>
      <c r="L248" s="15" t="s">
        <v>15</v>
      </c>
      <c r="M248" s="15" t="s">
        <v>16</v>
      </c>
    </row>
    <row r="249" spans="1:13" ht="39" x14ac:dyDescent="0.25">
      <c r="A249" s="15" t="str">
        <f t="shared" si="28"/>
        <v>1</v>
      </c>
      <c r="B249" s="15" t="str">
        <f t="shared" si="29"/>
        <v>2</v>
      </c>
      <c r="C249" s="15" t="str">
        <f t="shared" si="30"/>
        <v>1</v>
      </c>
      <c r="D249" s="15" t="str">
        <f t="shared" si="31"/>
        <v>2</v>
      </c>
      <c r="E249" s="15" t="str">
        <f t="shared" si="32"/>
        <v>5</v>
      </c>
      <c r="F249" s="15" t="str">
        <f t="shared" si="33"/>
        <v>00</v>
      </c>
      <c r="G249" s="15" t="str">
        <f t="shared" si="34"/>
        <v>00</v>
      </c>
      <c r="H249" s="16">
        <v>121250000</v>
      </c>
      <c r="I249" s="15" t="s">
        <v>457</v>
      </c>
      <c r="J249" s="15" t="s">
        <v>458</v>
      </c>
      <c r="K249" s="15" t="s">
        <v>14</v>
      </c>
      <c r="L249" s="15" t="s">
        <v>15</v>
      </c>
      <c r="M249" s="15" t="s">
        <v>16</v>
      </c>
    </row>
    <row r="250" spans="1:13" ht="26.25" x14ac:dyDescent="0.25">
      <c r="A250" s="6" t="str">
        <f t="shared" si="28"/>
        <v>1</v>
      </c>
      <c r="B250" s="6" t="str">
        <f t="shared" si="29"/>
        <v>2</v>
      </c>
      <c r="C250" s="6" t="str">
        <f t="shared" si="30"/>
        <v>1</v>
      </c>
      <c r="D250" s="6" t="str">
        <f t="shared" si="31"/>
        <v>3</v>
      </c>
      <c r="E250" s="6" t="str">
        <f t="shared" si="32"/>
        <v>0</v>
      </c>
      <c r="F250" s="6" t="str">
        <f t="shared" si="33"/>
        <v>00</v>
      </c>
      <c r="G250" s="6" t="str">
        <f t="shared" si="34"/>
        <v>00</v>
      </c>
      <c r="H250" s="7">
        <v>121300000</v>
      </c>
      <c r="I250" s="6" t="s">
        <v>459</v>
      </c>
      <c r="J250" s="6" t="s">
        <v>460</v>
      </c>
      <c r="K250" s="6" t="s">
        <v>14</v>
      </c>
      <c r="L250" s="6" t="s">
        <v>15</v>
      </c>
      <c r="M250" s="6" t="s">
        <v>16</v>
      </c>
    </row>
    <row r="251" spans="1:13" ht="39" x14ac:dyDescent="0.25">
      <c r="A251" s="15" t="str">
        <f t="shared" si="28"/>
        <v>1</v>
      </c>
      <c r="B251" s="15" t="str">
        <f t="shared" si="29"/>
        <v>2</v>
      </c>
      <c r="C251" s="15" t="str">
        <f t="shared" si="30"/>
        <v>1</v>
      </c>
      <c r="D251" s="15" t="str">
        <f t="shared" si="31"/>
        <v>3</v>
      </c>
      <c r="E251" s="15" t="str">
        <f t="shared" si="32"/>
        <v>1</v>
      </c>
      <c r="F251" s="15" t="str">
        <f t="shared" si="33"/>
        <v>00</v>
      </c>
      <c r="G251" s="15" t="str">
        <f t="shared" si="34"/>
        <v>00</v>
      </c>
      <c r="H251" s="16">
        <v>121310000</v>
      </c>
      <c r="I251" s="15" t="s">
        <v>461</v>
      </c>
      <c r="J251" s="15" t="s">
        <v>462</v>
      </c>
      <c r="K251" s="15" t="s">
        <v>14</v>
      </c>
      <c r="L251" s="15" t="s">
        <v>15</v>
      </c>
      <c r="M251" s="15" t="s">
        <v>16</v>
      </c>
    </row>
    <row r="252" spans="1:13" ht="26.25" x14ac:dyDescent="0.25">
      <c r="A252" s="13" t="str">
        <f t="shared" si="28"/>
        <v>1</v>
      </c>
      <c r="B252" s="13" t="str">
        <f t="shared" si="29"/>
        <v>2</v>
      </c>
      <c r="C252" s="13" t="str">
        <f t="shared" si="30"/>
        <v>1</v>
      </c>
      <c r="D252" s="13" t="str">
        <f t="shared" si="31"/>
        <v>3</v>
      </c>
      <c r="E252" s="13" t="str">
        <f t="shared" si="32"/>
        <v>1</v>
      </c>
      <c r="F252" s="13" t="str">
        <f t="shared" si="33"/>
        <v>01</v>
      </c>
      <c r="G252" s="13" t="str">
        <f t="shared" si="34"/>
        <v>00</v>
      </c>
      <c r="H252" s="12">
        <v>121310100</v>
      </c>
      <c r="I252" s="13" t="s">
        <v>214</v>
      </c>
      <c r="J252" s="13" t="s">
        <v>463</v>
      </c>
      <c r="K252" s="13" t="s">
        <v>14</v>
      </c>
      <c r="L252" s="13" t="s">
        <v>15</v>
      </c>
      <c r="M252" s="13" t="s">
        <v>16</v>
      </c>
    </row>
    <row r="253" spans="1:13" ht="26.25" x14ac:dyDescent="0.25">
      <c r="A253" s="13" t="str">
        <f t="shared" si="28"/>
        <v>1</v>
      </c>
      <c r="B253" s="13" t="str">
        <f t="shared" si="29"/>
        <v>2</v>
      </c>
      <c r="C253" s="13" t="str">
        <f t="shared" si="30"/>
        <v>1</v>
      </c>
      <c r="D253" s="13" t="str">
        <f t="shared" si="31"/>
        <v>3</v>
      </c>
      <c r="E253" s="13" t="str">
        <f t="shared" si="32"/>
        <v>1</v>
      </c>
      <c r="F253" s="13" t="str">
        <f t="shared" si="33"/>
        <v>02</v>
      </c>
      <c r="G253" s="13" t="str">
        <f t="shared" si="34"/>
        <v>00</v>
      </c>
      <c r="H253" s="12">
        <v>121310200</v>
      </c>
      <c r="I253" s="13" t="s">
        <v>218</v>
      </c>
      <c r="J253" s="13" t="s">
        <v>464</v>
      </c>
      <c r="K253" s="13" t="s">
        <v>14</v>
      </c>
      <c r="L253" s="13" t="s">
        <v>15</v>
      </c>
      <c r="M253" s="13" t="s">
        <v>16</v>
      </c>
    </row>
    <row r="254" spans="1:13" x14ac:dyDescent="0.25">
      <c r="A254" s="13" t="str">
        <f t="shared" si="28"/>
        <v>1</v>
      </c>
      <c r="B254" s="13" t="str">
        <f t="shared" si="29"/>
        <v>2</v>
      </c>
      <c r="C254" s="13" t="str">
        <f t="shared" si="30"/>
        <v>1</v>
      </c>
      <c r="D254" s="13" t="str">
        <f t="shared" si="31"/>
        <v>3</v>
      </c>
      <c r="E254" s="13" t="str">
        <f t="shared" si="32"/>
        <v>1</v>
      </c>
      <c r="F254" s="13" t="str">
        <f t="shared" si="33"/>
        <v>03</v>
      </c>
      <c r="G254" s="13" t="str">
        <f t="shared" si="34"/>
        <v>00</v>
      </c>
      <c r="H254" s="12">
        <v>121310300</v>
      </c>
      <c r="I254" s="13" t="s">
        <v>222</v>
      </c>
      <c r="J254" s="13" t="s">
        <v>465</v>
      </c>
      <c r="K254" s="13" t="s">
        <v>14</v>
      </c>
      <c r="L254" s="13" t="s">
        <v>15</v>
      </c>
      <c r="M254" s="13" t="s">
        <v>16</v>
      </c>
    </row>
    <row r="255" spans="1:13" x14ac:dyDescent="0.25">
      <c r="A255" s="13" t="str">
        <f t="shared" si="28"/>
        <v>1</v>
      </c>
      <c r="B255" s="13" t="str">
        <f t="shared" si="29"/>
        <v>2</v>
      </c>
      <c r="C255" s="13" t="str">
        <f t="shared" si="30"/>
        <v>1</v>
      </c>
      <c r="D255" s="13" t="str">
        <f t="shared" si="31"/>
        <v>3</v>
      </c>
      <c r="E255" s="13" t="str">
        <f t="shared" si="32"/>
        <v>1</v>
      </c>
      <c r="F255" s="13" t="str">
        <f t="shared" si="33"/>
        <v>04</v>
      </c>
      <c r="G255" s="13" t="str">
        <f t="shared" si="34"/>
        <v>00</v>
      </c>
      <c r="H255" s="12">
        <v>121310400</v>
      </c>
      <c r="I255" s="13" t="s">
        <v>466</v>
      </c>
      <c r="J255" s="33" t="s">
        <v>467</v>
      </c>
      <c r="K255" s="13" t="s">
        <v>14</v>
      </c>
      <c r="L255" s="13" t="s">
        <v>15</v>
      </c>
      <c r="M255" s="13" t="s">
        <v>16</v>
      </c>
    </row>
    <row r="256" spans="1:13" ht="26.25" x14ac:dyDescent="0.25">
      <c r="A256" s="13" t="str">
        <f t="shared" si="28"/>
        <v>1</v>
      </c>
      <c r="B256" s="13" t="str">
        <f t="shared" si="29"/>
        <v>2</v>
      </c>
      <c r="C256" s="13" t="str">
        <f t="shared" si="30"/>
        <v>1</v>
      </c>
      <c r="D256" s="13" t="str">
        <f t="shared" si="31"/>
        <v>3</v>
      </c>
      <c r="E256" s="13" t="str">
        <f t="shared" si="32"/>
        <v>1</v>
      </c>
      <c r="F256" s="13" t="str">
        <f t="shared" si="33"/>
        <v>99</v>
      </c>
      <c r="G256" s="13" t="str">
        <f t="shared" si="34"/>
        <v>00</v>
      </c>
      <c r="H256" s="12">
        <v>121319900</v>
      </c>
      <c r="I256" s="13" t="s">
        <v>468</v>
      </c>
      <c r="J256" s="13" t="s">
        <v>469</v>
      </c>
      <c r="K256" s="13" t="s">
        <v>14</v>
      </c>
      <c r="L256" s="13" t="s">
        <v>106</v>
      </c>
      <c r="M256" s="13" t="s">
        <v>16</v>
      </c>
    </row>
    <row r="257" spans="1:13" ht="26.25" x14ac:dyDescent="0.25">
      <c r="A257" s="6" t="str">
        <f t="shared" si="28"/>
        <v>1</v>
      </c>
      <c r="B257" s="6" t="str">
        <f t="shared" si="29"/>
        <v>2</v>
      </c>
      <c r="C257" s="6" t="str">
        <f t="shared" si="30"/>
        <v>1</v>
      </c>
      <c r="D257" s="6" t="str">
        <f t="shared" si="31"/>
        <v>4</v>
      </c>
      <c r="E257" s="6" t="str">
        <f t="shared" si="32"/>
        <v>0</v>
      </c>
      <c r="F257" s="6" t="str">
        <f t="shared" si="33"/>
        <v>00</v>
      </c>
      <c r="G257" s="6" t="str">
        <f t="shared" si="34"/>
        <v>00</v>
      </c>
      <c r="H257" s="7">
        <v>121400000</v>
      </c>
      <c r="I257" s="6" t="s">
        <v>230</v>
      </c>
      <c r="J257" s="6" t="s">
        <v>470</v>
      </c>
      <c r="K257" s="6" t="s">
        <v>14</v>
      </c>
      <c r="L257" s="6" t="s">
        <v>15</v>
      </c>
      <c r="M257" s="6" t="s">
        <v>16</v>
      </c>
    </row>
    <row r="258" spans="1:13" ht="39" x14ac:dyDescent="0.25">
      <c r="A258" s="15" t="str">
        <f t="shared" si="28"/>
        <v>1</v>
      </c>
      <c r="B258" s="15" t="str">
        <f t="shared" si="29"/>
        <v>2</v>
      </c>
      <c r="C258" s="15" t="str">
        <f t="shared" si="30"/>
        <v>1</v>
      </c>
      <c r="D258" s="15" t="str">
        <f t="shared" si="31"/>
        <v>4</v>
      </c>
      <c r="E258" s="15" t="str">
        <f t="shared" si="32"/>
        <v>1</v>
      </c>
      <c r="F258" s="15" t="str">
        <f t="shared" si="33"/>
        <v>00</v>
      </c>
      <c r="G258" s="15" t="str">
        <f t="shared" si="34"/>
        <v>00</v>
      </c>
      <c r="H258" s="16">
        <v>121410000</v>
      </c>
      <c r="I258" s="15" t="s">
        <v>471</v>
      </c>
      <c r="J258" s="15" t="s">
        <v>472</v>
      </c>
      <c r="K258" s="15" t="s">
        <v>14</v>
      </c>
      <c r="L258" s="15" t="s">
        <v>15</v>
      </c>
      <c r="M258" s="15" t="s">
        <v>16</v>
      </c>
    </row>
    <row r="259" spans="1:13" x14ac:dyDescent="0.25">
      <c r="A259" s="13" t="str">
        <f t="shared" ref="A259:A322" si="35">MID(H259,1,1)</f>
        <v>1</v>
      </c>
      <c r="B259" s="13" t="str">
        <f t="shared" ref="B259:B322" si="36">MID(H259,2,1)</f>
        <v>2</v>
      </c>
      <c r="C259" s="13" t="str">
        <f t="shared" ref="C259:C322" si="37">MID(H259,3,1)</f>
        <v>1</v>
      </c>
      <c r="D259" s="13" t="str">
        <f t="shared" ref="D259:D322" si="38">MID(H259,4,1)</f>
        <v>4</v>
      </c>
      <c r="E259" s="13" t="str">
        <f t="shared" ref="E259:E322" si="39">MID(H259,5,1)</f>
        <v>1</v>
      </c>
      <c r="F259" s="13" t="str">
        <f t="shared" ref="F259:F322" si="40">MID(H259,6,2)</f>
        <v>01</v>
      </c>
      <c r="G259" s="13" t="str">
        <f t="shared" ref="G259:G322" si="41">MID(H259,8,2)</f>
        <v>00</v>
      </c>
      <c r="H259" s="12">
        <v>121410100</v>
      </c>
      <c r="I259" s="13" t="s">
        <v>473</v>
      </c>
      <c r="J259" s="13" t="s">
        <v>474</v>
      </c>
      <c r="K259" s="13" t="s">
        <v>14</v>
      </c>
      <c r="L259" s="13" t="s">
        <v>15</v>
      </c>
      <c r="M259" s="13" t="s">
        <v>16</v>
      </c>
    </row>
    <row r="260" spans="1:13" ht="26.25" x14ac:dyDescent="0.25">
      <c r="A260" s="13" t="str">
        <f t="shared" si="35"/>
        <v>1</v>
      </c>
      <c r="B260" s="13" t="str">
        <f t="shared" si="36"/>
        <v>2</v>
      </c>
      <c r="C260" s="13" t="str">
        <f t="shared" si="37"/>
        <v>1</v>
      </c>
      <c r="D260" s="13" t="str">
        <f t="shared" si="38"/>
        <v>4</v>
      </c>
      <c r="E260" s="13" t="str">
        <f t="shared" si="39"/>
        <v>1</v>
      </c>
      <c r="F260" s="13" t="str">
        <f t="shared" si="40"/>
        <v>02</v>
      </c>
      <c r="G260" s="13" t="str">
        <f t="shared" si="41"/>
        <v>00</v>
      </c>
      <c r="H260" s="12">
        <v>121410200</v>
      </c>
      <c r="I260" s="13" t="s">
        <v>236</v>
      </c>
      <c r="J260" s="13" t="s">
        <v>475</v>
      </c>
      <c r="K260" s="13" t="s">
        <v>14</v>
      </c>
      <c r="L260" s="13" t="s">
        <v>15</v>
      </c>
      <c r="M260" s="13" t="s">
        <v>16</v>
      </c>
    </row>
    <row r="261" spans="1:13" ht="26.25" x14ac:dyDescent="0.25">
      <c r="A261" s="13" t="str">
        <f t="shared" si="35"/>
        <v>1</v>
      </c>
      <c r="B261" s="13" t="str">
        <f t="shared" si="36"/>
        <v>2</v>
      </c>
      <c r="C261" s="13" t="str">
        <f t="shared" si="37"/>
        <v>1</v>
      </c>
      <c r="D261" s="13" t="str">
        <f t="shared" si="38"/>
        <v>4</v>
      </c>
      <c r="E261" s="13" t="str">
        <f t="shared" si="39"/>
        <v>1</v>
      </c>
      <c r="F261" s="13" t="str">
        <f t="shared" si="40"/>
        <v>03</v>
      </c>
      <c r="G261" s="13" t="str">
        <f t="shared" si="41"/>
        <v>00</v>
      </c>
      <c r="H261" s="12">
        <v>121410300</v>
      </c>
      <c r="I261" s="13" t="s">
        <v>240</v>
      </c>
      <c r="J261" s="13" t="s">
        <v>476</v>
      </c>
      <c r="K261" s="13" t="s">
        <v>14</v>
      </c>
      <c r="L261" s="13" t="s">
        <v>15</v>
      </c>
      <c r="M261" s="13" t="s">
        <v>16</v>
      </c>
    </row>
    <row r="262" spans="1:13" x14ac:dyDescent="0.25">
      <c r="A262" s="13" t="str">
        <f t="shared" si="35"/>
        <v>1</v>
      </c>
      <c r="B262" s="13" t="str">
        <f t="shared" si="36"/>
        <v>2</v>
      </c>
      <c r="C262" s="13" t="str">
        <f t="shared" si="37"/>
        <v>1</v>
      </c>
      <c r="D262" s="13" t="str">
        <f t="shared" si="38"/>
        <v>4</v>
      </c>
      <c r="E262" s="13" t="str">
        <f t="shared" si="39"/>
        <v>1</v>
      </c>
      <c r="F262" s="13" t="str">
        <f t="shared" si="40"/>
        <v>04</v>
      </c>
      <c r="G262" s="13" t="str">
        <f t="shared" si="41"/>
        <v>00</v>
      </c>
      <c r="H262" s="12">
        <v>121410400</v>
      </c>
      <c r="I262" s="13" t="s">
        <v>244</v>
      </c>
      <c r="J262" s="13" t="s">
        <v>477</v>
      </c>
      <c r="K262" s="13" t="s">
        <v>14</v>
      </c>
      <c r="L262" s="13" t="s">
        <v>15</v>
      </c>
      <c r="M262" s="13" t="s">
        <v>16</v>
      </c>
    </row>
    <row r="263" spans="1:13" x14ac:dyDescent="0.25">
      <c r="A263" s="13" t="str">
        <f t="shared" si="35"/>
        <v>1</v>
      </c>
      <c r="B263" s="13" t="str">
        <f t="shared" si="36"/>
        <v>2</v>
      </c>
      <c r="C263" s="13" t="str">
        <f t="shared" si="37"/>
        <v>1</v>
      </c>
      <c r="D263" s="13" t="str">
        <f t="shared" si="38"/>
        <v>4</v>
      </c>
      <c r="E263" s="13" t="str">
        <f t="shared" si="39"/>
        <v>1</v>
      </c>
      <c r="F263" s="13" t="str">
        <f t="shared" si="40"/>
        <v>05</v>
      </c>
      <c r="G263" s="13" t="str">
        <f t="shared" si="41"/>
        <v>00</v>
      </c>
      <c r="H263" s="12">
        <v>121410500</v>
      </c>
      <c r="I263" s="13" t="s">
        <v>248</v>
      </c>
      <c r="J263" s="13" t="s">
        <v>478</v>
      </c>
      <c r="K263" s="13" t="s">
        <v>14</v>
      </c>
      <c r="L263" s="13" t="s">
        <v>15</v>
      </c>
      <c r="M263" s="13" t="s">
        <v>16</v>
      </c>
    </row>
    <row r="264" spans="1:13" x14ac:dyDescent="0.25">
      <c r="A264" s="13" t="str">
        <f t="shared" si="35"/>
        <v>1</v>
      </c>
      <c r="B264" s="13" t="str">
        <f t="shared" si="36"/>
        <v>2</v>
      </c>
      <c r="C264" s="13" t="str">
        <f t="shared" si="37"/>
        <v>1</v>
      </c>
      <c r="D264" s="13" t="str">
        <f t="shared" si="38"/>
        <v>4</v>
      </c>
      <c r="E264" s="13" t="str">
        <f t="shared" si="39"/>
        <v>1</v>
      </c>
      <c r="F264" s="13" t="str">
        <f t="shared" si="40"/>
        <v>06</v>
      </c>
      <c r="G264" s="13" t="str">
        <f t="shared" si="41"/>
        <v>00</v>
      </c>
      <c r="H264" s="12">
        <v>121410600</v>
      </c>
      <c r="I264" s="13" t="s">
        <v>252</v>
      </c>
      <c r="J264" s="13" t="s">
        <v>479</v>
      </c>
      <c r="K264" s="13" t="s">
        <v>14</v>
      </c>
      <c r="L264" s="13" t="s">
        <v>15</v>
      </c>
      <c r="M264" s="13" t="s">
        <v>16</v>
      </c>
    </row>
    <row r="265" spans="1:13" ht="26.25" x14ac:dyDescent="0.25">
      <c r="A265" s="13" t="str">
        <f t="shared" si="35"/>
        <v>1</v>
      </c>
      <c r="B265" s="13" t="str">
        <f t="shared" si="36"/>
        <v>2</v>
      </c>
      <c r="C265" s="13" t="str">
        <f t="shared" si="37"/>
        <v>1</v>
      </c>
      <c r="D265" s="13" t="str">
        <f t="shared" si="38"/>
        <v>4</v>
      </c>
      <c r="E265" s="13" t="str">
        <f t="shared" si="39"/>
        <v>1</v>
      </c>
      <c r="F265" s="13" t="str">
        <f t="shared" si="40"/>
        <v>07</v>
      </c>
      <c r="G265" s="13" t="str">
        <f t="shared" si="41"/>
        <v>00</v>
      </c>
      <c r="H265" s="12">
        <v>121410700</v>
      </c>
      <c r="I265" s="13" t="s">
        <v>256</v>
      </c>
      <c r="J265" s="13" t="s">
        <v>480</v>
      </c>
      <c r="K265" s="13" t="s">
        <v>14</v>
      </c>
      <c r="L265" s="13" t="s">
        <v>15</v>
      </c>
      <c r="M265" s="13" t="s">
        <v>16</v>
      </c>
    </row>
    <row r="266" spans="1:13" ht="26.25" x14ac:dyDescent="0.25">
      <c r="A266" s="13" t="str">
        <f t="shared" si="35"/>
        <v>1</v>
      </c>
      <c r="B266" s="13" t="str">
        <f t="shared" si="36"/>
        <v>2</v>
      </c>
      <c r="C266" s="13" t="str">
        <f t="shared" si="37"/>
        <v>1</v>
      </c>
      <c r="D266" s="13" t="str">
        <f t="shared" si="38"/>
        <v>4</v>
      </c>
      <c r="E266" s="13" t="str">
        <f t="shared" si="39"/>
        <v>1</v>
      </c>
      <c r="F266" s="13" t="str">
        <f t="shared" si="40"/>
        <v>98</v>
      </c>
      <c r="G266" s="13" t="str">
        <f t="shared" si="41"/>
        <v>00</v>
      </c>
      <c r="H266" s="12">
        <v>121419800</v>
      </c>
      <c r="I266" s="13" t="s">
        <v>261</v>
      </c>
      <c r="J266" s="13" t="s">
        <v>481</v>
      </c>
      <c r="K266" s="13" t="s">
        <v>14</v>
      </c>
      <c r="L266" s="13" t="s">
        <v>15</v>
      </c>
      <c r="M266" s="13" t="s">
        <v>16</v>
      </c>
    </row>
    <row r="267" spans="1:13" ht="51.75" x14ac:dyDescent="0.25">
      <c r="A267" s="13" t="str">
        <f t="shared" si="35"/>
        <v>1</v>
      </c>
      <c r="B267" s="13" t="str">
        <f t="shared" si="36"/>
        <v>2</v>
      </c>
      <c r="C267" s="13" t="str">
        <f t="shared" si="37"/>
        <v>1</v>
      </c>
      <c r="D267" s="13" t="str">
        <f t="shared" si="38"/>
        <v>4</v>
      </c>
      <c r="E267" s="13" t="str">
        <f t="shared" si="39"/>
        <v>1</v>
      </c>
      <c r="F267" s="13" t="str">
        <f t="shared" si="40"/>
        <v>99</v>
      </c>
      <c r="G267" s="13" t="str">
        <f t="shared" si="41"/>
        <v>00</v>
      </c>
      <c r="H267" s="12">
        <v>121419900</v>
      </c>
      <c r="I267" s="13" t="s">
        <v>265</v>
      </c>
      <c r="J267" s="13" t="s">
        <v>482</v>
      </c>
      <c r="K267" s="13" t="s">
        <v>14</v>
      </c>
      <c r="L267" s="13" t="s">
        <v>106</v>
      </c>
      <c r="M267" s="13" t="s">
        <v>16</v>
      </c>
    </row>
    <row r="268" spans="1:13" ht="26.25" x14ac:dyDescent="0.25">
      <c r="A268" s="6" t="str">
        <f t="shared" si="35"/>
        <v>1</v>
      </c>
      <c r="B268" s="6" t="str">
        <f t="shared" si="36"/>
        <v>2</v>
      </c>
      <c r="C268" s="6" t="str">
        <f t="shared" si="37"/>
        <v>1</v>
      </c>
      <c r="D268" s="6" t="str">
        <f t="shared" si="38"/>
        <v>9</v>
      </c>
      <c r="E268" s="6" t="str">
        <f t="shared" si="39"/>
        <v>0</v>
      </c>
      <c r="F268" s="6" t="str">
        <f t="shared" si="40"/>
        <v>00</v>
      </c>
      <c r="G268" s="6" t="str">
        <f t="shared" si="41"/>
        <v>00</v>
      </c>
      <c r="H268" s="7">
        <v>121900000</v>
      </c>
      <c r="I268" s="6" t="s">
        <v>303</v>
      </c>
      <c r="J268" s="6" t="s">
        <v>483</v>
      </c>
      <c r="K268" s="6" t="s">
        <v>14</v>
      </c>
      <c r="L268" s="6" t="s">
        <v>15</v>
      </c>
      <c r="M268" s="6" t="s">
        <v>16</v>
      </c>
    </row>
    <row r="269" spans="1:13" ht="39" x14ac:dyDescent="0.25">
      <c r="A269" s="15" t="str">
        <f t="shared" si="35"/>
        <v>1</v>
      </c>
      <c r="B269" s="15" t="str">
        <f t="shared" si="36"/>
        <v>2</v>
      </c>
      <c r="C269" s="15" t="str">
        <f t="shared" si="37"/>
        <v>1</v>
      </c>
      <c r="D269" s="15" t="str">
        <f t="shared" si="38"/>
        <v>9</v>
      </c>
      <c r="E269" s="15" t="str">
        <f t="shared" si="39"/>
        <v>1</v>
      </c>
      <c r="F269" s="15" t="str">
        <f t="shared" si="40"/>
        <v>00</v>
      </c>
      <c r="G269" s="15" t="str">
        <f t="shared" si="41"/>
        <v>00</v>
      </c>
      <c r="H269" s="16">
        <v>121910000</v>
      </c>
      <c r="I269" s="15" t="s">
        <v>484</v>
      </c>
      <c r="J269" s="15" t="s">
        <v>485</v>
      </c>
      <c r="K269" s="15" t="s">
        <v>14</v>
      </c>
      <c r="L269" s="15" t="s">
        <v>15</v>
      </c>
      <c r="M269" s="15" t="s">
        <v>16</v>
      </c>
    </row>
    <row r="270" spans="1:13" x14ac:dyDescent="0.25">
      <c r="A270" s="13" t="str">
        <f t="shared" si="35"/>
        <v>1</v>
      </c>
      <c r="B270" s="13" t="str">
        <f t="shared" si="36"/>
        <v>2</v>
      </c>
      <c r="C270" s="13" t="str">
        <f t="shared" si="37"/>
        <v>1</v>
      </c>
      <c r="D270" s="13" t="str">
        <f t="shared" si="38"/>
        <v>9</v>
      </c>
      <c r="E270" s="13" t="str">
        <f t="shared" si="39"/>
        <v>1</v>
      </c>
      <c r="F270" s="13" t="str">
        <f t="shared" si="40"/>
        <v>01</v>
      </c>
      <c r="G270" s="13" t="str">
        <f t="shared" si="41"/>
        <v>00</v>
      </c>
      <c r="H270" s="12">
        <v>121910100</v>
      </c>
      <c r="I270" s="13" t="s">
        <v>305</v>
      </c>
      <c r="J270" s="13" t="s">
        <v>486</v>
      </c>
      <c r="K270" s="13" t="s">
        <v>14</v>
      </c>
      <c r="L270" s="13" t="s">
        <v>15</v>
      </c>
      <c r="M270" s="13" t="s">
        <v>16</v>
      </c>
    </row>
    <row r="271" spans="1:13" x14ac:dyDescent="0.25">
      <c r="A271" s="13" t="str">
        <f t="shared" si="35"/>
        <v>1</v>
      </c>
      <c r="B271" s="13" t="str">
        <f t="shared" si="36"/>
        <v>2</v>
      </c>
      <c r="C271" s="13" t="str">
        <f t="shared" si="37"/>
        <v>1</v>
      </c>
      <c r="D271" s="13" t="str">
        <f t="shared" si="38"/>
        <v>9</v>
      </c>
      <c r="E271" s="13" t="str">
        <f t="shared" si="39"/>
        <v>1</v>
      </c>
      <c r="F271" s="13" t="str">
        <f t="shared" si="40"/>
        <v>02</v>
      </c>
      <c r="G271" s="13" t="str">
        <f t="shared" si="41"/>
        <v>00</v>
      </c>
      <c r="H271" s="12">
        <v>121910200</v>
      </c>
      <c r="I271" s="13" t="s">
        <v>317</v>
      </c>
      <c r="J271" s="13" t="s">
        <v>487</v>
      </c>
      <c r="K271" s="13" t="s">
        <v>14</v>
      </c>
      <c r="L271" s="13" t="s">
        <v>15</v>
      </c>
      <c r="M271" s="13" t="s">
        <v>16</v>
      </c>
    </row>
    <row r="272" spans="1:13" x14ac:dyDescent="0.25">
      <c r="A272" s="13" t="str">
        <f t="shared" si="35"/>
        <v>1</v>
      </c>
      <c r="B272" s="13" t="str">
        <f t="shared" si="36"/>
        <v>2</v>
      </c>
      <c r="C272" s="13" t="str">
        <f t="shared" si="37"/>
        <v>1</v>
      </c>
      <c r="D272" s="13" t="str">
        <f t="shared" si="38"/>
        <v>9</v>
      </c>
      <c r="E272" s="13" t="str">
        <f t="shared" si="39"/>
        <v>1</v>
      </c>
      <c r="F272" s="13" t="str">
        <f t="shared" si="40"/>
        <v>03</v>
      </c>
      <c r="G272" s="13" t="str">
        <f t="shared" si="41"/>
        <v>00</v>
      </c>
      <c r="H272" s="12">
        <v>121910300</v>
      </c>
      <c r="I272" s="13" t="s">
        <v>329</v>
      </c>
      <c r="J272" s="13" t="s">
        <v>488</v>
      </c>
      <c r="K272" s="13" t="s">
        <v>14</v>
      </c>
      <c r="L272" s="13" t="s">
        <v>15</v>
      </c>
      <c r="M272" s="13" t="s">
        <v>16</v>
      </c>
    </row>
    <row r="273" spans="1:13" x14ac:dyDescent="0.25">
      <c r="A273" s="13" t="str">
        <f t="shared" si="35"/>
        <v>1</v>
      </c>
      <c r="B273" s="13" t="str">
        <f t="shared" si="36"/>
        <v>2</v>
      </c>
      <c r="C273" s="13" t="str">
        <f t="shared" si="37"/>
        <v>1</v>
      </c>
      <c r="D273" s="13" t="str">
        <f t="shared" si="38"/>
        <v>9</v>
      </c>
      <c r="E273" s="13" t="str">
        <f t="shared" si="39"/>
        <v>1</v>
      </c>
      <c r="F273" s="13" t="str">
        <f t="shared" si="40"/>
        <v>04</v>
      </c>
      <c r="G273" s="13" t="str">
        <f t="shared" si="41"/>
        <v>00</v>
      </c>
      <c r="H273" s="12">
        <v>121910400</v>
      </c>
      <c r="I273" s="13" t="s">
        <v>341</v>
      </c>
      <c r="J273" s="13" t="s">
        <v>489</v>
      </c>
      <c r="K273" s="13" t="s">
        <v>14</v>
      </c>
      <c r="L273" s="13" t="s">
        <v>15</v>
      </c>
      <c r="M273" s="13" t="s">
        <v>16</v>
      </c>
    </row>
    <row r="274" spans="1:13" x14ac:dyDescent="0.25">
      <c r="A274" s="13" t="str">
        <f t="shared" si="35"/>
        <v>1</v>
      </c>
      <c r="B274" s="13" t="str">
        <f t="shared" si="36"/>
        <v>2</v>
      </c>
      <c r="C274" s="13" t="str">
        <f t="shared" si="37"/>
        <v>1</v>
      </c>
      <c r="D274" s="13" t="str">
        <f t="shared" si="38"/>
        <v>9</v>
      </c>
      <c r="E274" s="13" t="str">
        <f t="shared" si="39"/>
        <v>1</v>
      </c>
      <c r="F274" s="13" t="str">
        <f t="shared" si="40"/>
        <v>05</v>
      </c>
      <c r="G274" s="13" t="str">
        <f t="shared" si="41"/>
        <v>00</v>
      </c>
      <c r="H274" s="12">
        <v>121910500</v>
      </c>
      <c r="I274" s="13" t="s">
        <v>353</v>
      </c>
      <c r="J274" s="13" t="s">
        <v>490</v>
      </c>
      <c r="K274" s="13" t="s">
        <v>14</v>
      </c>
      <c r="L274" s="13" t="s">
        <v>15</v>
      </c>
      <c r="M274" s="13" t="s">
        <v>16</v>
      </c>
    </row>
    <row r="275" spans="1:13" x14ac:dyDescent="0.25">
      <c r="A275" s="13" t="str">
        <f t="shared" si="35"/>
        <v>1</v>
      </c>
      <c r="B275" s="13" t="str">
        <f t="shared" si="36"/>
        <v>2</v>
      </c>
      <c r="C275" s="13" t="str">
        <f t="shared" si="37"/>
        <v>1</v>
      </c>
      <c r="D275" s="13" t="str">
        <f t="shared" si="38"/>
        <v>9</v>
      </c>
      <c r="E275" s="13" t="str">
        <f t="shared" si="39"/>
        <v>1</v>
      </c>
      <c r="F275" s="13" t="str">
        <f t="shared" si="40"/>
        <v>06</v>
      </c>
      <c r="G275" s="13" t="str">
        <f t="shared" si="41"/>
        <v>00</v>
      </c>
      <c r="H275" s="12">
        <v>121910600</v>
      </c>
      <c r="I275" s="13" t="s">
        <v>365</v>
      </c>
      <c r="J275" s="13" t="s">
        <v>491</v>
      </c>
      <c r="K275" s="13" t="s">
        <v>14</v>
      </c>
      <c r="L275" s="13" t="s">
        <v>15</v>
      </c>
      <c r="M275" s="13" t="s">
        <v>16</v>
      </c>
    </row>
    <row r="276" spans="1:13" x14ac:dyDescent="0.25">
      <c r="A276" s="13" t="str">
        <f t="shared" si="35"/>
        <v>1</v>
      </c>
      <c r="B276" s="13" t="str">
        <f t="shared" si="36"/>
        <v>2</v>
      </c>
      <c r="C276" s="13" t="str">
        <f t="shared" si="37"/>
        <v>1</v>
      </c>
      <c r="D276" s="13" t="str">
        <f t="shared" si="38"/>
        <v>9</v>
      </c>
      <c r="E276" s="13" t="str">
        <f t="shared" si="39"/>
        <v>1</v>
      </c>
      <c r="F276" s="13" t="str">
        <f t="shared" si="40"/>
        <v>07</v>
      </c>
      <c r="G276" s="13" t="str">
        <f t="shared" si="41"/>
        <v>00</v>
      </c>
      <c r="H276" s="12">
        <v>121910700</v>
      </c>
      <c r="I276" s="13" t="s">
        <v>492</v>
      </c>
      <c r="J276" s="13" t="s">
        <v>493</v>
      </c>
      <c r="K276" s="13" t="s">
        <v>14</v>
      </c>
      <c r="L276" s="13" t="s">
        <v>15</v>
      </c>
      <c r="M276" s="13" t="s">
        <v>16</v>
      </c>
    </row>
    <row r="277" spans="1:13" x14ac:dyDescent="0.25">
      <c r="A277" s="13" t="str">
        <f t="shared" si="35"/>
        <v>1</v>
      </c>
      <c r="B277" s="13" t="str">
        <f t="shared" si="36"/>
        <v>2</v>
      </c>
      <c r="C277" s="13" t="str">
        <f t="shared" si="37"/>
        <v>1</v>
      </c>
      <c r="D277" s="13" t="str">
        <f t="shared" si="38"/>
        <v>9</v>
      </c>
      <c r="E277" s="13" t="str">
        <f t="shared" si="39"/>
        <v>1</v>
      </c>
      <c r="F277" s="13" t="str">
        <f t="shared" si="40"/>
        <v>99</v>
      </c>
      <c r="G277" s="13" t="str">
        <f t="shared" si="41"/>
        <v>00</v>
      </c>
      <c r="H277" s="12">
        <v>121919900</v>
      </c>
      <c r="I277" s="13" t="s">
        <v>389</v>
      </c>
      <c r="J277" s="13" t="s">
        <v>494</v>
      </c>
      <c r="K277" s="13" t="s">
        <v>14</v>
      </c>
      <c r="L277" s="13" t="s">
        <v>15</v>
      </c>
      <c r="M277" s="13" t="s">
        <v>16</v>
      </c>
    </row>
    <row r="278" spans="1:13" s="5" customFormat="1" ht="39" x14ac:dyDescent="0.25">
      <c r="A278" s="9" t="str">
        <f t="shared" si="35"/>
        <v>1</v>
      </c>
      <c r="B278" s="9" t="str">
        <f t="shared" si="36"/>
        <v>2</v>
      </c>
      <c r="C278" s="9" t="str">
        <f t="shared" si="37"/>
        <v>1</v>
      </c>
      <c r="D278" s="9" t="str">
        <f t="shared" si="38"/>
        <v>9</v>
      </c>
      <c r="E278" s="9" t="str">
        <f t="shared" si="39"/>
        <v>2</v>
      </c>
      <c r="F278" s="9" t="str">
        <f t="shared" si="40"/>
        <v>00</v>
      </c>
      <c r="G278" s="9" t="str">
        <f t="shared" si="41"/>
        <v>00</v>
      </c>
      <c r="H278" s="55">
        <v>121920000</v>
      </c>
      <c r="I278" s="9" t="s">
        <v>495</v>
      </c>
      <c r="J278" s="56" t="s">
        <v>496</v>
      </c>
      <c r="K278" s="9" t="s">
        <v>14</v>
      </c>
      <c r="L278" s="9" t="s">
        <v>15</v>
      </c>
      <c r="M278" s="9" t="s">
        <v>16</v>
      </c>
    </row>
    <row r="279" spans="1:13" s="5" customFormat="1" ht="39" x14ac:dyDescent="0.25">
      <c r="A279" s="9" t="str">
        <f t="shared" si="35"/>
        <v>1</v>
      </c>
      <c r="B279" s="9" t="str">
        <f t="shared" si="36"/>
        <v>2</v>
      </c>
      <c r="C279" s="9" t="str">
        <f t="shared" si="37"/>
        <v>1</v>
      </c>
      <c r="D279" s="9" t="str">
        <f t="shared" si="38"/>
        <v>9</v>
      </c>
      <c r="E279" s="9" t="str">
        <f t="shared" si="39"/>
        <v>3</v>
      </c>
      <c r="F279" s="9" t="str">
        <f t="shared" si="40"/>
        <v>00</v>
      </c>
      <c r="G279" s="9" t="str">
        <f t="shared" si="41"/>
        <v>00</v>
      </c>
      <c r="H279" s="55">
        <v>121930000</v>
      </c>
      <c r="I279" s="9" t="s">
        <v>497</v>
      </c>
      <c r="J279" s="56" t="s">
        <v>498</v>
      </c>
      <c r="K279" s="9" t="s">
        <v>14</v>
      </c>
      <c r="L279" s="9" t="s">
        <v>15</v>
      </c>
      <c r="M279" s="9" t="s">
        <v>16</v>
      </c>
    </row>
    <row r="280" spans="1:13" s="5" customFormat="1" ht="39" x14ac:dyDescent="0.25">
      <c r="A280" s="9" t="str">
        <f t="shared" si="35"/>
        <v>1</v>
      </c>
      <c r="B280" s="9" t="str">
        <f t="shared" si="36"/>
        <v>2</v>
      </c>
      <c r="C280" s="9" t="str">
        <f t="shared" si="37"/>
        <v>1</v>
      </c>
      <c r="D280" s="9" t="str">
        <f t="shared" si="38"/>
        <v>9</v>
      </c>
      <c r="E280" s="9" t="str">
        <f t="shared" si="39"/>
        <v>4</v>
      </c>
      <c r="F280" s="9" t="str">
        <f t="shared" si="40"/>
        <v>00</v>
      </c>
      <c r="G280" s="9" t="str">
        <f t="shared" si="41"/>
        <v>00</v>
      </c>
      <c r="H280" s="55">
        <v>121940000</v>
      </c>
      <c r="I280" s="9" t="s">
        <v>499</v>
      </c>
      <c r="J280" s="56" t="s">
        <v>500</v>
      </c>
      <c r="K280" s="9" t="s">
        <v>14</v>
      </c>
      <c r="L280" s="9" t="s">
        <v>15</v>
      </c>
      <c r="M280" s="9" t="s">
        <v>16</v>
      </c>
    </row>
    <row r="281" spans="1:13" s="5" customFormat="1" ht="39" x14ac:dyDescent="0.25">
      <c r="A281" s="9" t="str">
        <f t="shared" si="35"/>
        <v>1</v>
      </c>
      <c r="B281" s="9" t="str">
        <f t="shared" si="36"/>
        <v>2</v>
      </c>
      <c r="C281" s="9" t="str">
        <f t="shared" si="37"/>
        <v>1</v>
      </c>
      <c r="D281" s="9" t="str">
        <f t="shared" si="38"/>
        <v>9</v>
      </c>
      <c r="E281" s="9" t="str">
        <f t="shared" si="39"/>
        <v>5</v>
      </c>
      <c r="F281" s="9" t="str">
        <f t="shared" si="40"/>
        <v>00</v>
      </c>
      <c r="G281" s="9" t="str">
        <f t="shared" si="41"/>
        <v>00</v>
      </c>
      <c r="H281" s="55">
        <v>121950000</v>
      </c>
      <c r="I281" s="9" t="s">
        <v>501</v>
      </c>
      <c r="J281" s="56" t="s">
        <v>502</v>
      </c>
      <c r="K281" s="9" t="s">
        <v>14</v>
      </c>
      <c r="L281" s="9" t="s">
        <v>15</v>
      </c>
      <c r="M281" s="9" t="s">
        <v>16</v>
      </c>
    </row>
    <row r="282" spans="1:13" ht="26.25" x14ac:dyDescent="0.25">
      <c r="A282" s="19" t="str">
        <f t="shared" si="35"/>
        <v>1</v>
      </c>
      <c r="B282" s="19" t="str">
        <f t="shared" si="36"/>
        <v>2</v>
      </c>
      <c r="C282" s="19" t="str">
        <f t="shared" si="37"/>
        <v>2</v>
      </c>
      <c r="D282" s="19" t="str">
        <f t="shared" si="38"/>
        <v>0</v>
      </c>
      <c r="E282" s="19" t="str">
        <f t="shared" si="39"/>
        <v>0</v>
      </c>
      <c r="F282" s="19" t="str">
        <f t="shared" si="40"/>
        <v>00</v>
      </c>
      <c r="G282" s="19" t="str">
        <f t="shared" si="41"/>
        <v>00</v>
      </c>
      <c r="H282" s="20">
        <v>122000000</v>
      </c>
      <c r="I282" s="19" t="s">
        <v>503</v>
      </c>
      <c r="J282" s="19" t="s">
        <v>504</v>
      </c>
      <c r="K282" s="19" t="s">
        <v>14</v>
      </c>
      <c r="L282" s="19" t="s">
        <v>15</v>
      </c>
      <c r="M282" s="19" t="s">
        <v>16</v>
      </c>
    </row>
    <row r="283" spans="1:13" x14ac:dyDescent="0.25">
      <c r="A283" s="6" t="str">
        <f t="shared" si="35"/>
        <v>1</v>
      </c>
      <c r="B283" s="6" t="str">
        <f t="shared" si="36"/>
        <v>2</v>
      </c>
      <c r="C283" s="6" t="str">
        <f t="shared" si="37"/>
        <v>2</v>
      </c>
      <c r="D283" s="6" t="str">
        <f t="shared" si="38"/>
        <v>1</v>
      </c>
      <c r="E283" s="6" t="str">
        <f t="shared" si="39"/>
        <v>0</v>
      </c>
      <c r="F283" s="6" t="str">
        <f t="shared" si="40"/>
        <v>00</v>
      </c>
      <c r="G283" s="6" t="str">
        <f t="shared" si="41"/>
        <v>00</v>
      </c>
      <c r="H283" s="7">
        <v>122100000</v>
      </c>
      <c r="I283" s="6" t="s">
        <v>505</v>
      </c>
      <c r="J283" s="6" t="s">
        <v>506</v>
      </c>
      <c r="K283" s="6" t="s">
        <v>14</v>
      </c>
      <c r="L283" s="6" t="s">
        <v>15</v>
      </c>
      <c r="M283" s="6" t="s">
        <v>16</v>
      </c>
    </row>
    <row r="284" spans="1:13" ht="26.25" x14ac:dyDescent="0.25">
      <c r="A284" s="15" t="str">
        <f t="shared" si="35"/>
        <v>1</v>
      </c>
      <c r="B284" s="15" t="str">
        <f t="shared" si="36"/>
        <v>2</v>
      </c>
      <c r="C284" s="15" t="str">
        <f t="shared" si="37"/>
        <v>2</v>
      </c>
      <c r="D284" s="15" t="str">
        <f t="shared" si="38"/>
        <v>1</v>
      </c>
      <c r="E284" s="15" t="str">
        <f t="shared" si="39"/>
        <v>1</v>
      </c>
      <c r="F284" s="15" t="str">
        <f t="shared" si="40"/>
        <v>00</v>
      </c>
      <c r="G284" s="15" t="str">
        <f t="shared" si="41"/>
        <v>00</v>
      </c>
      <c r="H284" s="16">
        <v>122110000</v>
      </c>
      <c r="I284" s="15" t="s">
        <v>507</v>
      </c>
      <c r="J284" s="15" t="s">
        <v>508</v>
      </c>
      <c r="K284" s="15" t="s">
        <v>14</v>
      </c>
      <c r="L284" s="15" t="s">
        <v>15</v>
      </c>
      <c r="M284" s="15" t="s">
        <v>16</v>
      </c>
    </row>
    <row r="285" spans="1:13" ht="26.25" x14ac:dyDescent="0.25">
      <c r="A285" s="13" t="str">
        <f t="shared" si="35"/>
        <v>1</v>
      </c>
      <c r="B285" s="13" t="str">
        <f t="shared" si="36"/>
        <v>2</v>
      </c>
      <c r="C285" s="13" t="str">
        <f t="shared" si="37"/>
        <v>2</v>
      </c>
      <c r="D285" s="13" t="str">
        <f t="shared" si="38"/>
        <v>1</v>
      </c>
      <c r="E285" s="13" t="str">
        <f t="shared" si="39"/>
        <v>1</v>
      </c>
      <c r="F285" s="13" t="str">
        <f t="shared" si="40"/>
        <v>01</v>
      </c>
      <c r="G285" s="13" t="str">
        <f t="shared" si="41"/>
        <v>00</v>
      </c>
      <c r="H285" s="12">
        <v>122110100</v>
      </c>
      <c r="I285" s="13" t="s">
        <v>509</v>
      </c>
      <c r="J285" s="13" t="s">
        <v>510</v>
      </c>
      <c r="K285" s="13" t="s">
        <v>14</v>
      </c>
      <c r="L285" s="13" t="s">
        <v>15</v>
      </c>
      <c r="M285" s="13" t="s">
        <v>16</v>
      </c>
    </row>
    <row r="286" spans="1:13" x14ac:dyDescent="0.25">
      <c r="A286" s="13" t="str">
        <f t="shared" si="35"/>
        <v>1</v>
      </c>
      <c r="B286" s="13" t="str">
        <f t="shared" si="36"/>
        <v>2</v>
      </c>
      <c r="C286" s="13" t="str">
        <f t="shared" si="37"/>
        <v>2</v>
      </c>
      <c r="D286" s="13" t="str">
        <f t="shared" si="38"/>
        <v>1</v>
      </c>
      <c r="E286" s="13" t="str">
        <f t="shared" si="39"/>
        <v>1</v>
      </c>
      <c r="F286" s="13" t="str">
        <f t="shared" si="40"/>
        <v>02</v>
      </c>
      <c r="G286" s="13" t="str">
        <f t="shared" si="41"/>
        <v>00</v>
      </c>
      <c r="H286" s="12">
        <v>122110200</v>
      </c>
      <c r="I286" s="13" t="s">
        <v>511</v>
      </c>
      <c r="J286" s="13" t="s">
        <v>512</v>
      </c>
      <c r="K286" s="13" t="s">
        <v>14</v>
      </c>
      <c r="L286" s="13" t="s">
        <v>15</v>
      </c>
      <c r="M286" s="13" t="s">
        <v>16</v>
      </c>
    </row>
    <row r="287" spans="1:13" ht="26.25" x14ac:dyDescent="0.25">
      <c r="A287" s="15" t="str">
        <f t="shared" si="35"/>
        <v>1</v>
      </c>
      <c r="B287" s="15" t="str">
        <f t="shared" si="36"/>
        <v>2</v>
      </c>
      <c r="C287" s="15" t="str">
        <f t="shared" si="37"/>
        <v>2</v>
      </c>
      <c r="D287" s="15" t="str">
        <f t="shared" si="38"/>
        <v>1</v>
      </c>
      <c r="E287" s="15" t="str">
        <f t="shared" si="39"/>
        <v>2</v>
      </c>
      <c r="F287" s="15" t="str">
        <f t="shared" si="40"/>
        <v>00</v>
      </c>
      <c r="G287" s="15" t="str">
        <f t="shared" si="41"/>
        <v>00</v>
      </c>
      <c r="H287" s="16">
        <v>122120000</v>
      </c>
      <c r="I287" s="15" t="s">
        <v>513</v>
      </c>
      <c r="J287" s="15" t="s">
        <v>514</v>
      </c>
      <c r="K287" s="15" t="s">
        <v>14</v>
      </c>
      <c r="L287" s="15" t="s">
        <v>15</v>
      </c>
      <c r="M287" s="15" t="s">
        <v>16</v>
      </c>
    </row>
    <row r="288" spans="1:13" ht="26.25" x14ac:dyDescent="0.25">
      <c r="A288" s="13" t="str">
        <f t="shared" si="35"/>
        <v>1</v>
      </c>
      <c r="B288" s="13" t="str">
        <f t="shared" si="36"/>
        <v>2</v>
      </c>
      <c r="C288" s="13" t="str">
        <f t="shared" si="37"/>
        <v>2</v>
      </c>
      <c r="D288" s="13" t="str">
        <f t="shared" si="38"/>
        <v>1</v>
      </c>
      <c r="E288" s="13" t="str">
        <f t="shared" si="39"/>
        <v>2</v>
      </c>
      <c r="F288" s="13" t="str">
        <f t="shared" si="40"/>
        <v>01</v>
      </c>
      <c r="G288" s="13" t="str">
        <f t="shared" si="41"/>
        <v>00</v>
      </c>
      <c r="H288" s="12">
        <v>122120100</v>
      </c>
      <c r="I288" s="13" t="s">
        <v>509</v>
      </c>
      <c r="J288" s="13" t="s">
        <v>510</v>
      </c>
      <c r="K288" s="13" t="s">
        <v>14</v>
      </c>
      <c r="L288" s="13" t="s">
        <v>15</v>
      </c>
      <c r="M288" s="13" t="s">
        <v>16</v>
      </c>
    </row>
    <row r="289" spans="1:13" x14ac:dyDescent="0.25">
      <c r="A289" s="13" t="str">
        <f t="shared" si="35"/>
        <v>1</v>
      </c>
      <c r="B289" s="13" t="str">
        <f t="shared" si="36"/>
        <v>2</v>
      </c>
      <c r="C289" s="13" t="str">
        <f t="shared" si="37"/>
        <v>2</v>
      </c>
      <c r="D289" s="13" t="str">
        <f t="shared" si="38"/>
        <v>1</v>
      </c>
      <c r="E289" s="13" t="str">
        <f t="shared" si="39"/>
        <v>2</v>
      </c>
      <c r="F289" s="13" t="str">
        <f t="shared" si="40"/>
        <v>02</v>
      </c>
      <c r="G289" s="13" t="str">
        <f t="shared" si="41"/>
        <v>00</v>
      </c>
      <c r="H289" s="12">
        <v>122120200</v>
      </c>
      <c r="I289" s="13" t="s">
        <v>511</v>
      </c>
      <c r="J289" s="13" t="s">
        <v>512</v>
      </c>
      <c r="K289" s="13" t="s">
        <v>14</v>
      </c>
      <c r="L289" s="13" t="s">
        <v>15</v>
      </c>
      <c r="M289" s="13" t="s">
        <v>16</v>
      </c>
    </row>
    <row r="290" spans="1:13" ht="39" x14ac:dyDescent="0.25">
      <c r="A290" s="15" t="str">
        <f t="shared" si="35"/>
        <v>1</v>
      </c>
      <c r="B290" s="15" t="str">
        <f t="shared" si="36"/>
        <v>2</v>
      </c>
      <c r="C290" s="15" t="str">
        <f t="shared" si="37"/>
        <v>2</v>
      </c>
      <c r="D290" s="15" t="str">
        <f t="shared" si="38"/>
        <v>1</v>
      </c>
      <c r="E290" s="15" t="str">
        <f t="shared" si="39"/>
        <v>3</v>
      </c>
      <c r="F290" s="15" t="str">
        <f t="shared" si="40"/>
        <v>00</v>
      </c>
      <c r="G290" s="15" t="str">
        <f t="shared" si="41"/>
        <v>00</v>
      </c>
      <c r="H290" s="16">
        <v>122130000</v>
      </c>
      <c r="I290" s="15" t="s">
        <v>515</v>
      </c>
      <c r="J290" s="15" t="s">
        <v>516</v>
      </c>
      <c r="K290" s="15" t="s">
        <v>14</v>
      </c>
      <c r="L290" s="15" t="s">
        <v>15</v>
      </c>
      <c r="M290" s="15" t="s">
        <v>16</v>
      </c>
    </row>
    <row r="291" spans="1:13" ht="26.25" x14ac:dyDescent="0.25">
      <c r="A291" s="13" t="str">
        <f t="shared" si="35"/>
        <v>1</v>
      </c>
      <c r="B291" s="13" t="str">
        <f t="shared" si="36"/>
        <v>2</v>
      </c>
      <c r="C291" s="13" t="str">
        <f t="shared" si="37"/>
        <v>2</v>
      </c>
      <c r="D291" s="13" t="str">
        <f t="shared" si="38"/>
        <v>1</v>
      </c>
      <c r="E291" s="13" t="str">
        <f t="shared" si="39"/>
        <v>3</v>
      </c>
      <c r="F291" s="13" t="str">
        <f t="shared" si="40"/>
        <v>01</v>
      </c>
      <c r="G291" s="13" t="str">
        <f t="shared" si="41"/>
        <v>00</v>
      </c>
      <c r="H291" s="12">
        <v>122130100</v>
      </c>
      <c r="I291" s="13" t="s">
        <v>509</v>
      </c>
      <c r="J291" s="13" t="s">
        <v>510</v>
      </c>
      <c r="K291" s="13" t="s">
        <v>14</v>
      </c>
      <c r="L291" s="13" t="s">
        <v>15</v>
      </c>
      <c r="M291" s="13" t="s">
        <v>16</v>
      </c>
    </row>
    <row r="292" spans="1:13" x14ac:dyDescent="0.25">
      <c r="A292" s="13" t="str">
        <f t="shared" si="35"/>
        <v>1</v>
      </c>
      <c r="B292" s="13" t="str">
        <f t="shared" si="36"/>
        <v>2</v>
      </c>
      <c r="C292" s="13" t="str">
        <f t="shared" si="37"/>
        <v>2</v>
      </c>
      <c r="D292" s="13" t="str">
        <f t="shared" si="38"/>
        <v>1</v>
      </c>
      <c r="E292" s="13" t="str">
        <f t="shared" si="39"/>
        <v>3</v>
      </c>
      <c r="F292" s="13" t="str">
        <f t="shared" si="40"/>
        <v>02</v>
      </c>
      <c r="G292" s="13" t="str">
        <f t="shared" si="41"/>
        <v>00</v>
      </c>
      <c r="H292" s="12">
        <v>122130200</v>
      </c>
      <c r="I292" s="13" t="s">
        <v>511</v>
      </c>
      <c r="J292" s="13" t="s">
        <v>512</v>
      </c>
      <c r="K292" s="13" t="s">
        <v>14</v>
      </c>
      <c r="L292" s="13" t="s">
        <v>15</v>
      </c>
      <c r="M292" s="13" t="s">
        <v>16</v>
      </c>
    </row>
    <row r="293" spans="1:13" ht="39" x14ac:dyDescent="0.25">
      <c r="A293" s="15" t="str">
        <f t="shared" si="35"/>
        <v>1</v>
      </c>
      <c r="B293" s="15" t="str">
        <f t="shared" si="36"/>
        <v>2</v>
      </c>
      <c r="C293" s="15" t="str">
        <f t="shared" si="37"/>
        <v>2</v>
      </c>
      <c r="D293" s="15" t="str">
        <f t="shared" si="38"/>
        <v>1</v>
      </c>
      <c r="E293" s="15" t="str">
        <f t="shared" si="39"/>
        <v>4</v>
      </c>
      <c r="F293" s="15" t="str">
        <f t="shared" si="40"/>
        <v>00</v>
      </c>
      <c r="G293" s="15" t="str">
        <f t="shared" si="41"/>
        <v>00</v>
      </c>
      <c r="H293" s="16">
        <v>122140000</v>
      </c>
      <c r="I293" s="15" t="s">
        <v>517</v>
      </c>
      <c r="J293" s="15" t="s">
        <v>518</v>
      </c>
      <c r="K293" s="15" t="s">
        <v>14</v>
      </c>
      <c r="L293" s="15" t="s">
        <v>15</v>
      </c>
      <c r="M293" s="15" t="s">
        <v>16</v>
      </c>
    </row>
    <row r="294" spans="1:13" ht="26.25" x14ac:dyDescent="0.25">
      <c r="A294" s="13" t="str">
        <f t="shared" si="35"/>
        <v>1</v>
      </c>
      <c r="B294" s="13" t="str">
        <f t="shared" si="36"/>
        <v>2</v>
      </c>
      <c r="C294" s="13" t="str">
        <f t="shared" si="37"/>
        <v>2</v>
      </c>
      <c r="D294" s="13" t="str">
        <f t="shared" si="38"/>
        <v>1</v>
      </c>
      <c r="E294" s="13" t="str">
        <f t="shared" si="39"/>
        <v>4</v>
      </c>
      <c r="F294" s="13" t="str">
        <f t="shared" si="40"/>
        <v>01</v>
      </c>
      <c r="G294" s="13" t="str">
        <f t="shared" si="41"/>
        <v>00</v>
      </c>
      <c r="H294" s="12">
        <v>122140100</v>
      </c>
      <c r="I294" s="13" t="s">
        <v>509</v>
      </c>
      <c r="J294" s="13" t="s">
        <v>510</v>
      </c>
      <c r="K294" s="13" t="s">
        <v>14</v>
      </c>
      <c r="L294" s="13" t="s">
        <v>15</v>
      </c>
      <c r="M294" s="13" t="s">
        <v>16</v>
      </c>
    </row>
    <row r="295" spans="1:13" x14ac:dyDescent="0.25">
      <c r="A295" s="13" t="str">
        <f t="shared" si="35"/>
        <v>1</v>
      </c>
      <c r="B295" s="13" t="str">
        <f t="shared" si="36"/>
        <v>2</v>
      </c>
      <c r="C295" s="13" t="str">
        <f t="shared" si="37"/>
        <v>2</v>
      </c>
      <c r="D295" s="13" t="str">
        <f t="shared" si="38"/>
        <v>1</v>
      </c>
      <c r="E295" s="13" t="str">
        <f t="shared" si="39"/>
        <v>4</v>
      </c>
      <c r="F295" s="13" t="str">
        <f t="shared" si="40"/>
        <v>02</v>
      </c>
      <c r="G295" s="13" t="str">
        <f t="shared" si="41"/>
        <v>00</v>
      </c>
      <c r="H295" s="12">
        <v>122140200</v>
      </c>
      <c r="I295" s="13" t="s">
        <v>511</v>
      </c>
      <c r="J295" s="13" t="s">
        <v>512</v>
      </c>
      <c r="K295" s="13" t="s">
        <v>14</v>
      </c>
      <c r="L295" s="13" t="s">
        <v>15</v>
      </c>
      <c r="M295" s="13" t="s">
        <v>16</v>
      </c>
    </row>
    <row r="296" spans="1:13" ht="39" x14ac:dyDescent="0.25">
      <c r="A296" s="15" t="str">
        <f t="shared" si="35"/>
        <v>1</v>
      </c>
      <c r="B296" s="15" t="str">
        <f t="shared" si="36"/>
        <v>2</v>
      </c>
      <c r="C296" s="15" t="str">
        <f t="shared" si="37"/>
        <v>2</v>
      </c>
      <c r="D296" s="15" t="str">
        <f t="shared" si="38"/>
        <v>1</v>
      </c>
      <c r="E296" s="15" t="str">
        <f t="shared" si="39"/>
        <v>5</v>
      </c>
      <c r="F296" s="15" t="str">
        <f t="shared" si="40"/>
        <v>00</v>
      </c>
      <c r="G296" s="15" t="str">
        <f t="shared" si="41"/>
        <v>00</v>
      </c>
      <c r="H296" s="16">
        <v>122150000</v>
      </c>
      <c r="I296" s="15" t="s">
        <v>519</v>
      </c>
      <c r="J296" s="15" t="s">
        <v>520</v>
      </c>
      <c r="K296" s="15" t="s">
        <v>14</v>
      </c>
      <c r="L296" s="15" t="s">
        <v>15</v>
      </c>
      <c r="M296" s="15" t="s">
        <v>16</v>
      </c>
    </row>
    <row r="297" spans="1:13" ht="26.25" x14ac:dyDescent="0.25">
      <c r="A297" s="13" t="str">
        <f t="shared" si="35"/>
        <v>1</v>
      </c>
      <c r="B297" s="13" t="str">
        <f t="shared" si="36"/>
        <v>2</v>
      </c>
      <c r="C297" s="13" t="str">
        <f t="shared" si="37"/>
        <v>2</v>
      </c>
      <c r="D297" s="13" t="str">
        <f t="shared" si="38"/>
        <v>1</v>
      </c>
      <c r="E297" s="13" t="str">
        <f t="shared" si="39"/>
        <v>5</v>
      </c>
      <c r="F297" s="13" t="str">
        <f t="shared" si="40"/>
        <v>01</v>
      </c>
      <c r="G297" s="13" t="str">
        <f t="shared" si="41"/>
        <v>00</v>
      </c>
      <c r="H297" s="12">
        <v>122150100</v>
      </c>
      <c r="I297" s="13" t="s">
        <v>509</v>
      </c>
      <c r="J297" s="13" t="s">
        <v>510</v>
      </c>
      <c r="K297" s="13" t="s">
        <v>14</v>
      </c>
      <c r="L297" s="13" t="s">
        <v>15</v>
      </c>
      <c r="M297" s="13" t="s">
        <v>16</v>
      </c>
    </row>
    <row r="298" spans="1:13" x14ac:dyDescent="0.25">
      <c r="A298" s="13" t="str">
        <f t="shared" si="35"/>
        <v>1</v>
      </c>
      <c r="B298" s="13" t="str">
        <f t="shared" si="36"/>
        <v>2</v>
      </c>
      <c r="C298" s="13" t="str">
        <f t="shared" si="37"/>
        <v>2</v>
      </c>
      <c r="D298" s="13" t="str">
        <f t="shared" si="38"/>
        <v>1</v>
      </c>
      <c r="E298" s="13" t="str">
        <f t="shared" si="39"/>
        <v>5</v>
      </c>
      <c r="F298" s="13" t="str">
        <f t="shared" si="40"/>
        <v>02</v>
      </c>
      <c r="G298" s="13" t="str">
        <f t="shared" si="41"/>
        <v>00</v>
      </c>
      <c r="H298" s="12">
        <v>122150200</v>
      </c>
      <c r="I298" s="13" t="s">
        <v>511</v>
      </c>
      <c r="J298" s="13" t="s">
        <v>512</v>
      </c>
      <c r="K298" s="13" t="s">
        <v>14</v>
      </c>
      <c r="L298" s="13" t="s">
        <v>15</v>
      </c>
      <c r="M298" s="13" t="s">
        <v>16</v>
      </c>
    </row>
    <row r="299" spans="1:13" ht="39" x14ac:dyDescent="0.25">
      <c r="A299" s="6" t="str">
        <f t="shared" si="35"/>
        <v>1</v>
      </c>
      <c r="B299" s="6" t="str">
        <f t="shared" si="36"/>
        <v>2</v>
      </c>
      <c r="C299" s="6" t="str">
        <f t="shared" si="37"/>
        <v>2</v>
      </c>
      <c r="D299" s="6" t="str">
        <f t="shared" si="38"/>
        <v>2</v>
      </c>
      <c r="E299" s="6" t="str">
        <f t="shared" si="39"/>
        <v>0</v>
      </c>
      <c r="F299" s="6" t="str">
        <f t="shared" si="40"/>
        <v>00</v>
      </c>
      <c r="G299" s="6" t="str">
        <f t="shared" si="41"/>
        <v>00</v>
      </c>
      <c r="H299" s="7">
        <v>122200000</v>
      </c>
      <c r="I299" s="6" t="s">
        <v>521</v>
      </c>
      <c r="J299" s="6" t="s">
        <v>522</v>
      </c>
      <c r="K299" s="6" t="s">
        <v>14</v>
      </c>
      <c r="L299" s="6" t="s">
        <v>15</v>
      </c>
      <c r="M299" s="6" t="s">
        <v>16</v>
      </c>
    </row>
    <row r="300" spans="1:13" ht="51.75" x14ac:dyDescent="0.25">
      <c r="A300" s="15" t="str">
        <f t="shared" si="35"/>
        <v>1</v>
      </c>
      <c r="B300" s="15" t="str">
        <f t="shared" si="36"/>
        <v>2</v>
      </c>
      <c r="C300" s="15" t="str">
        <f t="shared" si="37"/>
        <v>2</v>
      </c>
      <c r="D300" s="15" t="str">
        <f t="shared" si="38"/>
        <v>2</v>
      </c>
      <c r="E300" s="15" t="str">
        <f t="shared" si="39"/>
        <v>1</v>
      </c>
      <c r="F300" s="15" t="str">
        <f t="shared" si="40"/>
        <v>00</v>
      </c>
      <c r="G300" s="15" t="str">
        <f t="shared" si="41"/>
        <v>00</v>
      </c>
      <c r="H300" s="16">
        <v>122210000</v>
      </c>
      <c r="I300" s="15" t="s">
        <v>523</v>
      </c>
      <c r="J300" s="15" t="s">
        <v>524</v>
      </c>
      <c r="K300" s="15" t="s">
        <v>14</v>
      </c>
      <c r="L300" s="15" t="s">
        <v>15</v>
      </c>
      <c r="M300" s="15" t="s">
        <v>16</v>
      </c>
    </row>
    <row r="301" spans="1:13" ht="26.25" x14ac:dyDescent="0.25">
      <c r="A301" s="6" t="str">
        <f t="shared" si="35"/>
        <v>1</v>
      </c>
      <c r="B301" s="6" t="str">
        <f t="shared" si="36"/>
        <v>2</v>
      </c>
      <c r="C301" s="6" t="str">
        <f t="shared" si="37"/>
        <v>2</v>
      </c>
      <c r="D301" s="6" t="str">
        <f t="shared" si="38"/>
        <v>3</v>
      </c>
      <c r="E301" s="6" t="str">
        <f t="shared" si="39"/>
        <v>0</v>
      </c>
      <c r="F301" s="6" t="str">
        <f t="shared" si="40"/>
        <v>00</v>
      </c>
      <c r="G301" s="6" t="str">
        <f t="shared" si="41"/>
        <v>00</v>
      </c>
      <c r="H301" s="7">
        <v>122300000</v>
      </c>
      <c r="I301" s="6" t="s">
        <v>525</v>
      </c>
      <c r="J301" s="6" t="s">
        <v>526</v>
      </c>
      <c r="K301" s="6" t="s">
        <v>14</v>
      </c>
      <c r="L301" s="6" t="s">
        <v>15</v>
      </c>
      <c r="M301" s="6" t="s">
        <v>16</v>
      </c>
    </row>
    <row r="302" spans="1:13" ht="39" x14ac:dyDescent="0.25">
      <c r="A302" s="15" t="str">
        <f t="shared" si="35"/>
        <v>1</v>
      </c>
      <c r="B302" s="15" t="str">
        <f t="shared" si="36"/>
        <v>2</v>
      </c>
      <c r="C302" s="15" t="str">
        <f t="shared" si="37"/>
        <v>2</v>
      </c>
      <c r="D302" s="15" t="str">
        <f t="shared" si="38"/>
        <v>3</v>
      </c>
      <c r="E302" s="15" t="str">
        <f t="shared" si="39"/>
        <v>1</v>
      </c>
      <c r="F302" s="15" t="str">
        <f t="shared" si="40"/>
        <v>00</v>
      </c>
      <c r="G302" s="15" t="str">
        <f t="shared" si="41"/>
        <v>00</v>
      </c>
      <c r="H302" s="16">
        <v>122310000</v>
      </c>
      <c r="I302" s="15" t="s">
        <v>527</v>
      </c>
      <c r="J302" s="15" t="s">
        <v>528</v>
      </c>
      <c r="K302" s="15" t="s">
        <v>14</v>
      </c>
      <c r="L302" s="15" t="s">
        <v>15</v>
      </c>
      <c r="M302" s="15" t="s">
        <v>16</v>
      </c>
    </row>
    <row r="303" spans="1:13" ht="26.25" x14ac:dyDescent="0.25">
      <c r="A303" s="6" t="str">
        <f t="shared" si="35"/>
        <v>1</v>
      </c>
      <c r="B303" s="6" t="str">
        <f t="shared" si="36"/>
        <v>2</v>
      </c>
      <c r="C303" s="6" t="str">
        <f t="shared" si="37"/>
        <v>2</v>
      </c>
      <c r="D303" s="6" t="str">
        <f t="shared" si="38"/>
        <v>7</v>
      </c>
      <c r="E303" s="6" t="str">
        <f t="shared" si="39"/>
        <v>0</v>
      </c>
      <c r="F303" s="6" t="str">
        <f t="shared" si="40"/>
        <v>00</v>
      </c>
      <c r="G303" s="6" t="str">
        <f t="shared" si="41"/>
        <v>00</v>
      </c>
      <c r="H303" s="7">
        <v>122700000</v>
      </c>
      <c r="I303" s="6" t="s">
        <v>529</v>
      </c>
      <c r="J303" s="6" t="s">
        <v>530</v>
      </c>
      <c r="K303" s="6" t="s">
        <v>14</v>
      </c>
      <c r="L303" s="6" t="s">
        <v>15</v>
      </c>
      <c r="M303" s="6" t="s">
        <v>16</v>
      </c>
    </row>
    <row r="304" spans="1:13" ht="39" x14ac:dyDescent="0.25">
      <c r="A304" s="15" t="str">
        <f t="shared" si="35"/>
        <v>1</v>
      </c>
      <c r="B304" s="15" t="str">
        <f t="shared" si="36"/>
        <v>2</v>
      </c>
      <c r="C304" s="15" t="str">
        <f t="shared" si="37"/>
        <v>2</v>
      </c>
      <c r="D304" s="15" t="str">
        <f t="shared" si="38"/>
        <v>7</v>
      </c>
      <c r="E304" s="15" t="str">
        <f t="shared" si="39"/>
        <v>1</v>
      </c>
      <c r="F304" s="15" t="str">
        <f t="shared" si="40"/>
        <v>00</v>
      </c>
      <c r="G304" s="15" t="str">
        <f t="shared" si="41"/>
        <v>00</v>
      </c>
      <c r="H304" s="16">
        <v>122710000</v>
      </c>
      <c r="I304" s="15" t="s">
        <v>531</v>
      </c>
      <c r="J304" s="15" t="s">
        <v>532</v>
      </c>
      <c r="K304" s="15" t="s">
        <v>14</v>
      </c>
      <c r="L304" s="15" t="s">
        <v>15</v>
      </c>
      <c r="M304" s="15" t="s">
        <v>16</v>
      </c>
    </row>
    <row r="305" spans="1:13" ht="26.25" x14ac:dyDescent="0.25">
      <c r="A305" s="6" t="str">
        <f t="shared" si="35"/>
        <v>1</v>
      </c>
      <c r="B305" s="6" t="str">
        <f t="shared" si="36"/>
        <v>2</v>
      </c>
      <c r="C305" s="6" t="str">
        <f t="shared" si="37"/>
        <v>2</v>
      </c>
      <c r="D305" s="6" t="str">
        <f t="shared" si="38"/>
        <v>8</v>
      </c>
      <c r="E305" s="6" t="str">
        <f t="shared" si="39"/>
        <v>0</v>
      </c>
      <c r="F305" s="6" t="str">
        <f t="shared" si="40"/>
        <v>00</v>
      </c>
      <c r="G305" s="6" t="str">
        <f t="shared" si="41"/>
        <v>00</v>
      </c>
      <c r="H305" s="7">
        <v>122800000</v>
      </c>
      <c r="I305" s="6" t="s">
        <v>533</v>
      </c>
      <c r="J305" s="6" t="s">
        <v>534</v>
      </c>
      <c r="K305" s="6" t="s">
        <v>14</v>
      </c>
      <c r="L305" s="6" t="s">
        <v>106</v>
      </c>
      <c r="M305" s="6" t="s">
        <v>16</v>
      </c>
    </row>
    <row r="306" spans="1:13" ht="39" x14ac:dyDescent="0.25">
      <c r="A306" s="15" t="str">
        <f t="shared" si="35"/>
        <v>1</v>
      </c>
      <c r="B306" s="15" t="str">
        <f t="shared" si="36"/>
        <v>2</v>
      </c>
      <c r="C306" s="15" t="str">
        <f t="shared" si="37"/>
        <v>2</v>
      </c>
      <c r="D306" s="15" t="str">
        <f t="shared" si="38"/>
        <v>8</v>
      </c>
      <c r="E306" s="15" t="str">
        <f t="shared" si="39"/>
        <v>1</v>
      </c>
      <c r="F306" s="15" t="str">
        <f t="shared" si="40"/>
        <v>00</v>
      </c>
      <c r="G306" s="15" t="str">
        <f t="shared" si="41"/>
        <v>00</v>
      </c>
      <c r="H306" s="16">
        <v>122810000</v>
      </c>
      <c r="I306" s="15" t="s">
        <v>535</v>
      </c>
      <c r="J306" s="15" t="s">
        <v>536</v>
      </c>
      <c r="K306" s="15" t="s">
        <v>14</v>
      </c>
      <c r="L306" s="15" t="s">
        <v>106</v>
      </c>
      <c r="M306" s="15" t="s">
        <v>16</v>
      </c>
    </row>
    <row r="307" spans="1:13" ht="26.25" x14ac:dyDescent="0.25">
      <c r="A307" s="13" t="str">
        <f t="shared" si="35"/>
        <v>1</v>
      </c>
      <c r="B307" s="13" t="str">
        <f t="shared" si="36"/>
        <v>2</v>
      </c>
      <c r="C307" s="13" t="str">
        <f t="shared" si="37"/>
        <v>2</v>
      </c>
      <c r="D307" s="13" t="str">
        <f t="shared" si="38"/>
        <v>8</v>
      </c>
      <c r="E307" s="13" t="str">
        <f t="shared" si="39"/>
        <v>1</v>
      </c>
      <c r="F307" s="13" t="str">
        <f t="shared" si="40"/>
        <v>01</v>
      </c>
      <c r="G307" s="13" t="str">
        <f t="shared" si="41"/>
        <v>00</v>
      </c>
      <c r="H307" s="12">
        <v>122810100</v>
      </c>
      <c r="I307" s="13" t="s">
        <v>537</v>
      </c>
      <c r="J307" s="13" t="s">
        <v>538</v>
      </c>
      <c r="K307" s="13" t="s">
        <v>14</v>
      </c>
      <c r="L307" s="13" t="s">
        <v>106</v>
      </c>
      <c r="M307" s="13" t="s">
        <v>16</v>
      </c>
    </row>
    <row r="308" spans="1:13" x14ac:dyDescent="0.25">
      <c r="A308" s="6" t="str">
        <f t="shared" si="35"/>
        <v>1</v>
      </c>
      <c r="B308" s="6" t="str">
        <f t="shared" si="36"/>
        <v>2</v>
      </c>
      <c r="C308" s="6" t="str">
        <f t="shared" si="37"/>
        <v>2</v>
      </c>
      <c r="D308" s="6" t="str">
        <f t="shared" si="38"/>
        <v>9</v>
      </c>
      <c r="E308" s="6" t="str">
        <f t="shared" si="39"/>
        <v>0</v>
      </c>
      <c r="F308" s="6" t="str">
        <f t="shared" si="40"/>
        <v>00</v>
      </c>
      <c r="G308" s="6" t="str">
        <f t="shared" si="41"/>
        <v>00</v>
      </c>
      <c r="H308" s="7">
        <v>122900000</v>
      </c>
      <c r="I308" s="6" t="s">
        <v>539</v>
      </c>
      <c r="J308" s="6" t="s">
        <v>540</v>
      </c>
      <c r="K308" s="6" t="s">
        <v>14</v>
      </c>
      <c r="L308" s="6" t="s">
        <v>106</v>
      </c>
      <c r="M308" s="6" t="s">
        <v>16</v>
      </c>
    </row>
    <row r="309" spans="1:13" ht="26.25" x14ac:dyDescent="0.25">
      <c r="A309" s="15" t="str">
        <f t="shared" si="35"/>
        <v>1</v>
      </c>
      <c r="B309" s="15" t="str">
        <f t="shared" si="36"/>
        <v>2</v>
      </c>
      <c r="C309" s="15" t="str">
        <f t="shared" si="37"/>
        <v>2</v>
      </c>
      <c r="D309" s="15" t="str">
        <f t="shared" si="38"/>
        <v>9</v>
      </c>
      <c r="E309" s="15" t="str">
        <f t="shared" si="39"/>
        <v>1</v>
      </c>
      <c r="F309" s="15" t="str">
        <f t="shared" si="40"/>
        <v>00</v>
      </c>
      <c r="G309" s="15" t="str">
        <f t="shared" si="41"/>
        <v>00</v>
      </c>
      <c r="H309" s="16">
        <v>122910000</v>
      </c>
      <c r="I309" s="15" t="s">
        <v>541</v>
      </c>
      <c r="J309" s="15" t="s">
        <v>542</v>
      </c>
      <c r="K309" s="15" t="s">
        <v>14</v>
      </c>
      <c r="L309" s="15" t="s">
        <v>106</v>
      </c>
      <c r="M309" s="15" t="s">
        <v>16</v>
      </c>
    </row>
    <row r="310" spans="1:13" ht="26.25" x14ac:dyDescent="0.25">
      <c r="A310" s="13" t="str">
        <f t="shared" si="35"/>
        <v>1</v>
      </c>
      <c r="B310" s="13" t="str">
        <f t="shared" si="36"/>
        <v>2</v>
      </c>
      <c r="C310" s="13" t="str">
        <f t="shared" si="37"/>
        <v>2</v>
      </c>
      <c r="D310" s="13" t="str">
        <f t="shared" si="38"/>
        <v>9</v>
      </c>
      <c r="E310" s="13" t="str">
        <f t="shared" si="39"/>
        <v>1</v>
      </c>
      <c r="F310" s="13" t="str">
        <f t="shared" si="40"/>
        <v>01</v>
      </c>
      <c r="G310" s="13" t="str">
        <f t="shared" si="41"/>
        <v>00</v>
      </c>
      <c r="H310" s="12">
        <v>122910100</v>
      </c>
      <c r="I310" s="13" t="s">
        <v>543</v>
      </c>
      <c r="J310" s="13" t="s">
        <v>544</v>
      </c>
      <c r="K310" s="13" t="s">
        <v>14</v>
      </c>
      <c r="L310" s="13" t="s">
        <v>106</v>
      </c>
      <c r="M310" s="13" t="s">
        <v>16</v>
      </c>
    </row>
    <row r="311" spans="1:13" ht="26.25" x14ac:dyDescent="0.25">
      <c r="A311" s="13" t="str">
        <f t="shared" si="35"/>
        <v>1</v>
      </c>
      <c r="B311" s="13" t="str">
        <f t="shared" si="36"/>
        <v>2</v>
      </c>
      <c r="C311" s="13" t="str">
        <f t="shared" si="37"/>
        <v>2</v>
      </c>
      <c r="D311" s="13" t="str">
        <f t="shared" si="38"/>
        <v>9</v>
      </c>
      <c r="E311" s="13" t="str">
        <f t="shared" si="39"/>
        <v>1</v>
      </c>
      <c r="F311" s="13" t="str">
        <f t="shared" si="40"/>
        <v>02</v>
      </c>
      <c r="G311" s="13" t="str">
        <f t="shared" si="41"/>
        <v>00</v>
      </c>
      <c r="H311" s="12">
        <v>122910200</v>
      </c>
      <c r="I311" s="13" t="s">
        <v>545</v>
      </c>
      <c r="J311" s="13" t="s">
        <v>546</v>
      </c>
      <c r="K311" s="13" t="s">
        <v>14</v>
      </c>
      <c r="L311" s="13" t="s">
        <v>106</v>
      </c>
      <c r="M311" s="13" t="s">
        <v>16</v>
      </c>
    </row>
    <row r="312" spans="1:13" x14ac:dyDescent="0.25">
      <c r="A312" s="13" t="str">
        <f t="shared" si="35"/>
        <v>1</v>
      </c>
      <c r="B312" s="13" t="str">
        <f t="shared" si="36"/>
        <v>2</v>
      </c>
      <c r="C312" s="13" t="str">
        <f t="shared" si="37"/>
        <v>2</v>
      </c>
      <c r="D312" s="13" t="str">
        <f t="shared" si="38"/>
        <v>9</v>
      </c>
      <c r="E312" s="13" t="str">
        <f t="shared" si="39"/>
        <v>1</v>
      </c>
      <c r="F312" s="13" t="str">
        <f t="shared" si="40"/>
        <v>03</v>
      </c>
      <c r="G312" s="13" t="str">
        <f t="shared" si="41"/>
        <v>00</v>
      </c>
      <c r="H312" s="12">
        <v>122910300</v>
      </c>
      <c r="I312" s="13" t="s">
        <v>547</v>
      </c>
      <c r="J312" s="13" t="s">
        <v>548</v>
      </c>
      <c r="K312" s="13" t="s">
        <v>14</v>
      </c>
      <c r="L312" s="13" t="s">
        <v>106</v>
      </c>
      <c r="M312" s="13" t="s">
        <v>16</v>
      </c>
    </row>
    <row r="313" spans="1:13" ht="26.25" x14ac:dyDescent="0.25">
      <c r="A313" s="13" t="str">
        <f t="shared" si="35"/>
        <v>1</v>
      </c>
      <c r="B313" s="13" t="str">
        <f t="shared" si="36"/>
        <v>2</v>
      </c>
      <c r="C313" s="13" t="str">
        <f t="shared" si="37"/>
        <v>2</v>
      </c>
      <c r="D313" s="13" t="str">
        <f t="shared" si="38"/>
        <v>9</v>
      </c>
      <c r="E313" s="13" t="str">
        <f t="shared" si="39"/>
        <v>1</v>
      </c>
      <c r="F313" s="13" t="str">
        <f t="shared" si="40"/>
        <v>04</v>
      </c>
      <c r="G313" s="13" t="str">
        <f t="shared" si="41"/>
        <v>00</v>
      </c>
      <c r="H313" s="12">
        <v>122910400</v>
      </c>
      <c r="I313" s="13" t="s">
        <v>549</v>
      </c>
      <c r="J313" s="13" t="s">
        <v>550</v>
      </c>
      <c r="K313" s="13" t="s">
        <v>14</v>
      </c>
      <c r="L313" s="13" t="s">
        <v>106</v>
      </c>
      <c r="M313" s="13" t="s">
        <v>16</v>
      </c>
    </row>
    <row r="314" spans="1:13" ht="26.25" x14ac:dyDescent="0.25">
      <c r="A314" s="15" t="str">
        <f t="shared" si="35"/>
        <v>1</v>
      </c>
      <c r="B314" s="15" t="str">
        <f t="shared" si="36"/>
        <v>2</v>
      </c>
      <c r="C314" s="15" t="str">
        <f t="shared" si="37"/>
        <v>2</v>
      </c>
      <c r="D314" s="15" t="str">
        <f t="shared" si="38"/>
        <v>9</v>
      </c>
      <c r="E314" s="15" t="str">
        <f t="shared" si="39"/>
        <v>2</v>
      </c>
      <c r="F314" s="15" t="str">
        <f t="shared" si="40"/>
        <v>00</v>
      </c>
      <c r="G314" s="15" t="str">
        <f t="shared" si="41"/>
        <v>00</v>
      </c>
      <c r="H314" s="16">
        <v>122920000</v>
      </c>
      <c r="I314" s="15" t="s">
        <v>551</v>
      </c>
      <c r="J314" s="15" t="s">
        <v>552</v>
      </c>
      <c r="K314" s="15" t="s">
        <v>14</v>
      </c>
      <c r="L314" s="15" t="s">
        <v>106</v>
      </c>
      <c r="M314" s="15" t="s">
        <v>16</v>
      </c>
    </row>
    <row r="315" spans="1:13" ht="26.25" x14ac:dyDescent="0.25">
      <c r="A315" s="13" t="str">
        <f t="shared" si="35"/>
        <v>1</v>
      </c>
      <c r="B315" s="13" t="str">
        <f t="shared" si="36"/>
        <v>2</v>
      </c>
      <c r="C315" s="13" t="str">
        <f t="shared" si="37"/>
        <v>2</v>
      </c>
      <c r="D315" s="13" t="str">
        <f t="shared" si="38"/>
        <v>9</v>
      </c>
      <c r="E315" s="13" t="str">
        <f t="shared" si="39"/>
        <v>2</v>
      </c>
      <c r="F315" s="13" t="str">
        <f t="shared" si="40"/>
        <v>01</v>
      </c>
      <c r="G315" s="13" t="str">
        <f t="shared" si="41"/>
        <v>00</v>
      </c>
      <c r="H315" s="12">
        <v>122920100</v>
      </c>
      <c r="I315" s="13" t="s">
        <v>543</v>
      </c>
      <c r="J315" s="13" t="s">
        <v>544</v>
      </c>
      <c r="K315" s="13" t="s">
        <v>14</v>
      </c>
      <c r="L315" s="13" t="s">
        <v>106</v>
      </c>
      <c r="M315" s="13" t="s">
        <v>16</v>
      </c>
    </row>
    <row r="316" spans="1:13" ht="26.25" x14ac:dyDescent="0.25">
      <c r="A316" s="13" t="str">
        <f t="shared" si="35"/>
        <v>1</v>
      </c>
      <c r="B316" s="13" t="str">
        <f t="shared" si="36"/>
        <v>2</v>
      </c>
      <c r="C316" s="13" t="str">
        <f t="shared" si="37"/>
        <v>2</v>
      </c>
      <c r="D316" s="13" t="str">
        <f t="shared" si="38"/>
        <v>9</v>
      </c>
      <c r="E316" s="13" t="str">
        <f t="shared" si="39"/>
        <v>2</v>
      </c>
      <c r="F316" s="13" t="str">
        <f t="shared" si="40"/>
        <v>04</v>
      </c>
      <c r="G316" s="13" t="str">
        <f t="shared" si="41"/>
        <v>00</v>
      </c>
      <c r="H316" s="12">
        <v>122920400</v>
      </c>
      <c r="I316" s="13" t="s">
        <v>549</v>
      </c>
      <c r="J316" s="13" t="s">
        <v>550</v>
      </c>
      <c r="K316" s="13" t="s">
        <v>14</v>
      </c>
      <c r="L316" s="13" t="s">
        <v>106</v>
      </c>
      <c r="M316" s="13" t="s">
        <v>16</v>
      </c>
    </row>
    <row r="317" spans="1:13" ht="39" x14ac:dyDescent="0.25">
      <c r="A317" s="15" t="str">
        <f t="shared" si="35"/>
        <v>1</v>
      </c>
      <c r="B317" s="15" t="str">
        <f t="shared" si="36"/>
        <v>2</v>
      </c>
      <c r="C317" s="15" t="str">
        <f t="shared" si="37"/>
        <v>2</v>
      </c>
      <c r="D317" s="15" t="str">
        <f t="shared" si="38"/>
        <v>9</v>
      </c>
      <c r="E317" s="15" t="str">
        <f t="shared" si="39"/>
        <v>3</v>
      </c>
      <c r="F317" s="15" t="str">
        <f t="shared" si="40"/>
        <v>00</v>
      </c>
      <c r="G317" s="15" t="str">
        <f t="shared" si="41"/>
        <v>00</v>
      </c>
      <c r="H317" s="16">
        <v>122930000</v>
      </c>
      <c r="I317" s="15" t="s">
        <v>553</v>
      </c>
      <c r="J317" s="15" t="s">
        <v>554</v>
      </c>
      <c r="K317" s="15" t="s">
        <v>14</v>
      </c>
      <c r="L317" s="15" t="s">
        <v>106</v>
      </c>
      <c r="M317" s="15" t="s">
        <v>16</v>
      </c>
    </row>
    <row r="318" spans="1:13" ht="26.25" x14ac:dyDescent="0.25">
      <c r="A318" s="13" t="str">
        <f t="shared" si="35"/>
        <v>1</v>
      </c>
      <c r="B318" s="13" t="str">
        <f t="shared" si="36"/>
        <v>2</v>
      </c>
      <c r="C318" s="13" t="str">
        <f t="shared" si="37"/>
        <v>2</v>
      </c>
      <c r="D318" s="13" t="str">
        <f t="shared" si="38"/>
        <v>9</v>
      </c>
      <c r="E318" s="13" t="str">
        <f t="shared" si="39"/>
        <v>3</v>
      </c>
      <c r="F318" s="13" t="str">
        <f t="shared" si="40"/>
        <v>01</v>
      </c>
      <c r="G318" s="13" t="str">
        <f t="shared" si="41"/>
        <v>00</v>
      </c>
      <c r="H318" s="12">
        <v>122930100</v>
      </c>
      <c r="I318" s="13" t="s">
        <v>543</v>
      </c>
      <c r="J318" s="13" t="s">
        <v>544</v>
      </c>
      <c r="K318" s="13" t="s">
        <v>14</v>
      </c>
      <c r="L318" s="13" t="s">
        <v>106</v>
      </c>
      <c r="M318" s="13" t="s">
        <v>16</v>
      </c>
    </row>
    <row r="319" spans="1:13" ht="26.25" x14ac:dyDescent="0.25">
      <c r="A319" s="13" t="str">
        <f t="shared" si="35"/>
        <v>1</v>
      </c>
      <c r="B319" s="13" t="str">
        <f t="shared" si="36"/>
        <v>2</v>
      </c>
      <c r="C319" s="13" t="str">
        <f t="shared" si="37"/>
        <v>2</v>
      </c>
      <c r="D319" s="13" t="str">
        <f t="shared" si="38"/>
        <v>9</v>
      </c>
      <c r="E319" s="13" t="str">
        <f t="shared" si="39"/>
        <v>3</v>
      </c>
      <c r="F319" s="13" t="str">
        <f t="shared" si="40"/>
        <v>04</v>
      </c>
      <c r="G319" s="13" t="str">
        <f t="shared" si="41"/>
        <v>00</v>
      </c>
      <c r="H319" s="12">
        <v>122930400</v>
      </c>
      <c r="I319" s="13" t="s">
        <v>549</v>
      </c>
      <c r="J319" s="13" t="s">
        <v>550</v>
      </c>
      <c r="K319" s="13" t="s">
        <v>14</v>
      </c>
      <c r="L319" s="13" t="s">
        <v>106</v>
      </c>
      <c r="M319" s="13" t="s">
        <v>16</v>
      </c>
    </row>
    <row r="320" spans="1:13" ht="39" x14ac:dyDescent="0.25">
      <c r="A320" s="15" t="str">
        <f t="shared" si="35"/>
        <v>1</v>
      </c>
      <c r="B320" s="15" t="str">
        <f t="shared" si="36"/>
        <v>2</v>
      </c>
      <c r="C320" s="15" t="str">
        <f t="shared" si="37"/>
        <v>2</v>
      </c>
      <c r="D320" s="15" t="str">
        <f t="shared" si="38"/>
        <v>9</v>
      </c>
      <c r="E320" s="15" t="str">
        <f t="shared" si="39"/>
        <v>4</v>
      </c>
      <c r="F320" s="15" t="str">
        <f t="shared" si="40"/>
        <v>00</v>
      </c>
      <c r="G320" s="15" t="str">
        <f t="shared" si="41"/>
        <v>00</v>
      </c>
      <c r="H320" s="16">
        <v>122940000</v>
      </c>
      <c r="I320" s="15" t="s">
        <v>555</v>
      </c>
      <c r="J320" s="15" t="s">
        <v>556</v>
      </c>
      <c r="K320" s="15" t="s">
        <v>14</v>
      </c>
      <c r="L320" s="15" t="s">
        <v>106</v>
      </c>
      <c r="M320" s="15" t="s">
        <v>16</v>
      </c>
    </row>
    <row r="321" spans="1:13" ht="26.25" x14ac:dyDescent="0.25">
      <c r="A321" s="13" t="str">
        <f t="shared" si="35"/>
        <v>1</v>
      </c>
      <c r="B321" s="13" t="str">
        <f t="shared" si="36"/>
        <v>2</v>
      </c>
      <c r="C321" s="13" t="str">
        <f t="shared" si="37"/>
        <v>2</v>
      </c>
      <c r="D321" s="13" t="str">
        <f t="shared" si="38"/>
        <v>9</v>
      </c>
      <c r="E321" s="13" t="str">
        <f t="shared" si="39"/>
        <v>4</v>
      </c>
      <c r="F321" s="13" t="str">
        <f t="shared" si="40"/>
        <v>01</v>
      </c>
      <c r="G321" s="13" t="str">
        <f t="shared" si="41"/>
        <v>00</v>
      </c>
      <c r="H321" s="12">
        <v>122940100</v>
      </c>
      <c r="I321" s="13" t="s">
        <v>543</v>
      </c>
      <c r="J321" s="13" t="s">
        <v>544</v>
      </c>
      <c r="K321" s="13" t="s">
        <v>14</v>
      </c>
      <c r="L321" s="13" t="s">
        <v>106</v>
      </c>
      <c r="M321" s="13" t="s">
        <v>16</v>
      </c>
    </row>
    <row r="322" spans="1:13" ht="26.25" x14ac:dyDescent="0.25">
      <c r="A322" s="13" t="str">
        <f t="shared" si="35"/>
        <v>1</v>
      </c>
      <c r="B322" s="13" t="str">
        <f t="shared" si="36"/>
        <v>2</v>
      </c>
      <c r="C322" s="13" t="str">
        <f t="shared" si="37"/>
        <v>2</v>
      </c>
      <c r="D322" s="13" t="str">
        <f t="shared" si="38"/>
        <v>9</v>
      </c>
      <c r="E322" s="13" t="str">
        <f t="shared" si="39"/>
        <v>4</v>
      </c>
      <c r="F322" s="13" t="str">
        <f t="shared" si="40"/>
        <v>04</v>
      </c>
      <c r="G322" s="13" t="str">
        <f t="shared" si="41"/>
        <v>00</v>
      </c>
      <c r="H322" s="12">
        <v>122940400</v>
      </c>
      <c r="I322" s="13" t="s">
        <v>549</v>
      </c>
      <c r="J322" s="13" t="s">
        <v>557</v>
      </c>
      <c r="K322" s="13" t="s">
        <v>14</v>
      </c>
      <c r="L322" s="13" t="s">
        <v>106</v>
      </c>
      <c r="M322" s="13" t="s">
        <v>16</v>
      </c>
    </row>
    <row r="323" spans="1:13" ht="39" x14ac:dyDescent="0.25">
      <c r="A323" s="15" t="str">
        <f t="shared" ref="A323:A386" si="42">MID(H323,1,1)</f>
        <v>1</v>
      </c>
      <c r="B323" s="15" t="str">
        <f t="shared" ref="B323:B386" si="43">MID(H323,2,1)</f>
        <v>2</v>
      </c>
      <c r="C323" s="15" t="str">
        <f t="shared" ref="C323:C386" si="44">MID(H323,3,1)</f>
        <v>2</v>
      </c>
      <c r="D323" s="15" t="str">
        <f t="shared" ref="D323:D386" si="45">MID(H323,4,1)</f>
        <v>9</v>
      </c>
      <c r="E323" s="15" t="str">
        <f t="shared" ref="E323:E386" si="46">MID(H323,5,1)</f>
        <v>5</v>
      </c>
      <c r="F323" s="15" t="str">
        <f t="shared" ref="F323:F386" si="47">MID(H323,6,2)</f>
        <v>00</v>
      </c>
      <c r="G323" s="15" t="str">
        <f t="shared" ref="G323:G386" si="48">MID(H323,8,2)</f>
        <v>00</v>
      </c>
      <c r="H323" s="16">
        <v>122950000</v>
      </c>
      <c r="I323" s="15" t="s">
        <v>558</v>
      </c>
      <c r="J323" s="15" t="s">
        <v>559</v>
      </c>
      <c r="K323" s="15" t="s">
        <v>14</v>
      </c>
      <c r="L323" s="15" t="s">
        <v>106</v>
      </c>
      <c r="M323" s="15" t="s">
        <v>16</v>
      </c>
    </row>
    <row r="324" spans="1:13" ht="26.25" x14ac:dyDescent="0.25">
      <c r="A324" s="13" t="str">
        <f t="shared" si="42"/>
        <v>1</v>
      </c>
      <c r="B324" s="13" t="str">
        <f t="shared" si="43"/>
        <v>2</v>
      </c>
      <c r="C324" s="13" t="str">
        <f t="shared" si="44"/>
        <v>2</v>
      </c>
      <c r="D324" s="13" t="str">
        <f t="shared" si="45"/>
        <v>9</v>
      </c>
      <c r="E324" s="13" t="str">
        <f t="shared" si="46"/>
        <v>5</v>
      </c>
      <c r="F324" s="13" t="str">
        <f t="shared" si="47"/>
        <v>01</v>
      </c>
      <c r="G324" s="13" t="str">
        <f t="shared" si="48"/>
        <v>00</v>
      </c>
      <c r="H324" s="12">
        <v>122950100</v>
      </c>
      <c r="I324" s="13" t="s">
        <v>543</v>
      </c>
      <c r="J324" s="13" t="s">
        <v>544</v>
      </c>
      <c r="K324" s="13" t="s">
        <v>14</v>
      </c>
      <c r="L324" s="13" t="s">
        <v>106</v>
      </c>
      <c r="M324" s="13" t="s">
        <v>16</v>
      </c>
    </row>
    <row r="325" spans="1:13" ht="26.25" x14ac:dyDescent="0.25">
      <c r="A325" s="13" t="str">
        <f t="shared" si="42"/>
        <v>1</v>
      </c>
      <c r="B325" s="13" t="str">
        <f t="shared" si="43"/>
        <v>2</v>
      </c>
      <c r="C325" s="13" t="str">
        <f t="shared" si="44"/>
        <v>2</v>
      </c>
      <c r="D325" s="13" t="str">
        <f t="shared" si="45"/>
        <v>9</v>
      </c>
      <c r="E325" s="13" t="str">
        <f t="shared" si="46"/>
        <v>5</v>
      </c>
      <c r="F325" s="13" t="str">
        <f t="shared" si="47"/>
        <v>04</v>
      </c>
      <c r="G325" s="13" t="str">
        <f t="shared" si="48"/>
        <v>00</v>
      </c>
      <c r="H325" s="12">
        <v>122950400</v>
      </c>
      <c r="I325" s="13" t="s">
        <v>549</v>
      </c>
      <c r="J325" s="13" t="s">
        <v>550</v>
      </c>
      <c r="K325" s="13" t="s">
        <v>14</v>
      </c>
      <c r="L325" s="13" t="s">
        <v>106</v>
      </c>
      <c r="M325" s="13" t="s">
        <v>16</v>
      </c>
    </row>
    <row r="326" spans="1:13" ht="26.25" x14ac:dyDescent="0.25">
      <c r="A326" s="19" t="str">
        <f t="shared" si="42"/>
        <v>1</v>
      </c>
      <c r="B326" s="19" t="str">
        <f t="shared" si="43"/>
        <v>2</v>
      </c>
      <c r="C326" s="19" t="str">
        <f t="shared" si="44"/>
        <v>3</v>
      </c>
      <c r="D326" s="19" t="str">
        <f t="shared" si="45"/>
        <v>0</v>
      </c>
      <c r="E326" s="19" t="str">
        <f t="shared" si="46"/>
        <v>0</v>
      </c>
      <c r="F326" s="19" t="str">
        <f t="shared" si="47"/>
        <v>00</v>
      </c>
      <c r="G326" s="19" t="str">
        <f t="shared" si="48"/>
        <v>00</v>
      </c>
      <c r="H326" s="20">
        <v>123000000</v>
      </c>
      <c r="I326" s="19" t="s">
        <v>560</v>
      </c>
      <c r="J326" s="19" t="s">
        <v>561</v>
      </c>
      <c r="K326" s="19" t="s">
        <v>14</v>
      </c>
      <c r="L326" s="19" t="s">
        <v>15</v>
      </c>
      <c r="M326" s="19" t="s">
        <v>16</v>
      </c>
    </row>
    <row r="327" spans="1:13" ht="39" x14ac:dyDescent="0.25">
      <c r="A327" s="6" t="str">
        <f t="shared" si="42"/>
        <v>1</v>
      </c>
      <c r="B327" s="6" t="str">
        <f t="shared" si="43"/>
        <v>2</v>
      </c>
      <c r="C327" s="6" t="str">
        <f t="shared" si="44"/>
        <v>3</v>
      </c>
      <c r="D327" s="6" t="str">
        <f t="shared" si="45"/>
        <v>1</v>
      </c>
      <c r="E327" s="6" t="str">
        <f t="shared" si="46"/>
        <v>0</v>
      </c>
      <c r="F327" s="6" t="str">
        <f t="shared" si="47"/>
        <v>00</v>
      </c>
      <c r="G327" s="6" t="str">
        <f t="shared" si="48"/>
        <v>00</v>
      </c>
      <c r="H327" s="7">
        <v>123100000</v>
      </c>
      <c r="I327" s="6" t="s">
        <v>562</v>
      </c>
      <c r="J327" s="6" t="s">
        <v>563</v>
      </c>
      <c r="K327" s="6" t="s">
        <v>14</v>
      </c>
      <c r="L327" s="6" t="s">
        <v>15</v>
      </c>
      <c r="M327" s="6" t="s">
        <v>16</v>
      </c>
    </row>
    <row r="328" spans="1:13" ht="51.75" x14ac:dyDescent="0.25">
      <c r="A328" s="15" t="str">
        <f t="shared" si="42"/>
        <v>1</v>
      </c>
      <c r="B328" s="15" t="str">
        <f t="shared" si="43"/>
        <v>2</v>
      </c>
      <c r="C328" s="15" t="str">
        <f t="shared" si="44"/>
        <v>3</v>
      </c>
      <c r="D328" s="15" t="str">
        <f t="shared" si="45"/>
        <v>1</v>
      </c>
      <c r="E328" s="15" t="str">
        <f t="shared" si="46"/>
        <v>1</v>
      </c>
      <c r="F328" s="15" t="str">
        <f t="shared" si="47"/>
        <v>00</v>
      </c>
      <c r="G328" s="15" t="str">
        <f t="shared" si="48"/>
        <v>00</v>
      </c>
      <c r="H328" s="16">
        <v>123110000</v>
      </c>
      <c r="I328" s="15" t="s">
        <v>564</v>
      </c>
      <c r="J328" s="15" t="s">
        <v>565</v>
      </c>
      <c r="K328" s="15" t="s">
        <v>14</v>
      </c>
      <c r="L328" s="15" t="s">
        <v>15</v>
      </c>
      <c r="M328" s="15" t="s">
        <v>16</v>
      </c>
    </row>
    <row r="329" spans="1:13" ht="26.25" x14ac:dyDescent="0.25">
      <c r="A329" s="6" t="str">
        <f t="shared" si="42"/>
        <v>1</v>
      </c>
      <c r="B329" s="6" t="str">
        <f t="shared" si="43"/>
        <v>2</v>
      </c>
      <c r="C329" s="6" t="str">
        <f t="shared" si="44"/>
        <v>3</v>
      </c>
      <c r="D329" s="6" t="str">
        <f t="shared" si="45"/>
        <v>2</v>
      </c>
      <c r="E329" s="6" t="str">
        <f t="shared" si="46"/>
        <v>0</v>
      </c>
      <c r="F329" s="6" t="str">
        <f t="shared" si="47"/>
        <v>00</v>
      </c>
      <c r="G329" s="6" t="str">
        <f t="shared" si="48"/>
        <v>00</v>
      </c>
      <c r="H329" s="7">
        <v>123200000</v>
      </c>
      <c r="I329" s="6" t="s">
        <v>566</v>
      </c>
      <c r="J329" s="6" t="s">
        <v>567</v>
      </c>
      <c r="K329" s="6" t="s">
        <v>14</v>
      </c>
      <c r="L329" s="6" t="s">
        <v>15</v>
      </c>
      <c r="M329" s="6" t="s">
        <v>16</v>
      </c>
    </row>
    <row r="330" spans="1:13" ht="39" x14ac:dyDescent="0.25">
      <c r="A330" s="15" t="str">
        <f t="shared" si="42"/>
        <v>1</v>
      </c>
      <c r="B330" s="15" t="str">
        <f t="shared" si="43"/>
        <v>2</v>
      </c>
      <c r="C330" s="15" t="str">
        <f t="shared" si="44"/>
        <v>3</v>
      </c>
      <c r="D330" s="15" t="str">
        <f t="shared" si="45"/>
        <v>2</v>
      </c>
      <c r="E330" s="15" t="str">
        <f t="shared" si="46"/>
        <v>1</v>
      </c>
      <c r="F330" s="15" t="str">
        <f t="shared" si="47"/>
        <v>00</v>
      </c>
      <c r="G330" s="15" t="str">
        <f t="shared" si="48"/>
        <v>00</v>
      </c>
      <c r="H330" s="16">
        <v>123210000</v>
      </c>
      <c r="I330" s="15" t="s">
        <v>568</v>
      </c>
      <c r="J330" s="15" t="s">
        <v>569</v>
      </c>
      <c r="K330" s="15" t="s">
        <v>14</v>
      </c>
      <c r="L330" s="15" t="s">
        <v>15</v>
      </c>
      <c r="M330" s="15" t="s">
        <v>16</v>
      </c>
    </row>
    <row r="331" spans="1:13" ht="39" x14ac:dyDescent="0.25">
      <c r="A331" s="15" t="str">
        <f t="shared" si="42"/>
        <v>1</v>
      </c>
      <c r="B331" s="15" t="str">
        <f t="shared" si="43"/>
        <v>2</v>
      </c>
      <c r="C331" s="15" t="str">
        <f t="shared" si="44"/>
        <v>3</v>
      </c>
      <c r="D331" s="15" t="str">
        <f t="shared" si="45"/>
        <v>7</v>
      </c>
      <c r="E331" s="15" t="str">
        <f t="shared" si="46"/>
        <v>0</v>
      </c>
      <c r="F331" s="15" t="str">
        <f t="shared" si="47"/>
        <v>00</v>
      </c>
      <c r="G331" s="15" t="str">
        <f t="shared" si="48"/>
        <v>00</v>
      </c>
      <c r="H331" s="16">
        <v>123700000</v>
      </c>
      <c r="I331" s="15" t="s">
        <v>570</v>
      </c>
      <c r="J331" s="15" t="s">
        <v>571</v>
      </c>
      <c r="K331" s="15" t="s">
        <v>14</v>
      </c>
      <c r="L331" s="15" t="s">
        <v>106</v>
      </c>
      <c r="M331" s="15" t="s">
        <v>16</v>
      </c>
    </row>
    <row r="332" spans="1:13" ht="51.75" x14ac:dyDescent="0.25">
      <c r="A332" s="15" t="str">
        <f t="shared" si="42"/>
        <v>1</v>
      </c>
      <c r="B332" s="15" t="str">
        <f t="shared" si="43"/>
        <v>2</v>
      </c>
      <c r="C332" s="15" t="str">
        <f t="shared" si="44"/>
        <v>3</v>
      </c>
      <c r="D332" s="15" t="str">
        <f t="shared" si="45"/>
        <v>7</v>
      </c>
      <c r="E332" s="15" t="str">
        <f t="shared" si="46"/>
        <v>1</v>
      </c>
      <c r="F332" s="15" t="str">
        <f t="shared" si="47"/>
        <v>00</v>
      </c>
      <c r="G332" s="15" t="str">
        <f t="shared" si="48"/>
        <v>00</v>
      </c>
      <c r="H332" s="16">
        <v>123710000</v>
      </c>
      <c r="I332" s="15" t="s">
        <v>572</v>
      </c>
      <c r="J332" s="15" t="s">
        <v>573</v>
      </c>
      <c r="K332" s="15" t="s">
        <v>14</v>
      </c>
      <c r="L332" s="15" t="s">
        <v>106</v>
      </c>
      <c r="M332" s="15" t="s">
        <v>16</v>
      </c>
    </row>
    <row r="333" spans="1:13" ht="51.75" x14ac:dyDescent="0.25">
      <c r="A333" s="15" t="str">
        <f t="shared" si="42"/>
        <v>1</v>
      </c>
      <c r="B333" s="15" t="str">
        <f t="shared" si="43"/>
        <v>2</v>
      </c>
      <c r="C333" s="15" t="str">
        <f t="shared" si="44"/>
        <v>3</v>
      </c>
      <c r="D333" s="15" t="str">
        <f t="shared" si="45"/>
        <v>7</v>
      </c>
      <c r="E333" s="15" t="str">
        <f t="shared" si="46"/>
        <v>2</v>
      </c>
      <c r="F333" s="15" t="str">
        <f t="shared" si="47"/>
        <v>00</v>
      </c>
      <c r="G333" s="15" t="str">
        <f t="shared" si="48"/>
        <v>00</v>
      </c>
      <c r="H333" s="16">
        <v>123720000</v>
      </c>
      <c r="I333" s="15" t="s">
        <v>574</v>
      </c>
      <c r="J333" s="15" t="s">
        <v>575</v>
      </c>
      <c r="K333" s="15" t="s">
        <v>14</v>
      </c>
      <c r="L333" s="15" t="s">
        <v>106</v>
      </c>
      <c r="M333" s="15" t="s">
        <v>16</v>
      </c>
    </row>
    <row r="334" spans="1:13" ht="64.5" x14ac:dyDescent="0.25">
      <c r="A334" s="15" t="str">
        <f t="shared" si="42"/>
        <v>1</v>
      </c>
      <c r="B334" s="15" t="str">
        <f t="shared" si="43"/>
        <v>2</v>
      </c>
      <c r="C334" s="15" t="str">
        <f t="shared" si="44"/>
        <v>3</v>
      </c>
      <c r="D334" s="15" t="str">
        <f t="shared" si="45"/>
        <v>7</v>
      </c>
      <c r="E334" s="15" t="str">
        <f t="shared" si="46"/>
        <v>3</v>
      </c>
      <c r="F334" s="15" t="str">
        <f t="shared" si="47"/>
        <v>00</v>
      </c>
      <c r="G334" s="15" t="str">
        <f t="shared" si="48"/>
        <v>00</v>
      </c>
      <c r="H334" s="16">
        <v>123730000</v>
      </c>
      <c r="I334" s="15" t="s">
        <v>576</v>
      </c>
      <c r="J334" s="15" t="s">
        <v>577</v>
      </c>
      <c r="K334" s="15" t="s">
        <v>14</v>
      </c>
      <c r="L334" s="15" t="s">
        <v>106</v>
      </c>
      <c r="M334" s="15" t="s">
        <v>16</v>
      </c>
    </row>
    <row r="335" spans="1:13" ht="64.5" x14ac:dyDescent="0.25">
      <c r="A335" s="15" t="str">
        <f t="shared" si="42"/>
        <v>1</v>
      </c>
      <c r="B335" s="15" t="str">
        <f t="shared" si="43"/>
        <v>2</v>
      </c>
      <c r="C335" s="15" t="str">
        <f t="shared" si="44"/>
        <v>3</v>
      </c>
      <c r="D335" s="15" t="str">
        <f t="shared" si="45"/>
        <v>7</v>
      </c>
      <c r="E335" s="15" t="str">
        <f t="shared" si="46"/>
        <v>4</v>
      </c>
      <c r="F335" s="15" t="str">
        <f t="shared" si="47"/>
        <v>00</v>
      </c>
      <c r="G335" s="15" t="str">
        <f t="shared" si="48"/>
        <v>00</v>
      </c>
      <c r="H335" s="16">
        <v>123740000</v>
      </c>
      <c r="I335" s="15" t="s">
        <v>578</v>
      </c>
      <c r="J335" s="15" t="s">
        <v>579</v>
      </c>
      <c r="K335" s="15" t="s">
        <v>14</v>
      </c>
      <c r="L335" s="15" t="s">
        <v>106</v>
      </c>
      <c r="M335" s="15" t="s">
        <v>16</v>
      </c>
    </row>
    <row r="336" spans="1:13" ht="64.5" x14ac:dyDescent="0.25">
      <c r="A336" s="15" t="str">
        <f t="shared" si="42"/>
        <v>1</v>
      </c>
      <c r="B336" s="15" t="str">
        <f t="shared" si="43"/>
        <v>2</v>
      </c>
      <c r="C336" s="15" t="str">
        <f t="shared" si="44"/>
        <v>3</v>
      </c>
      <c r="D336" s="15" t="str">
        <f t="shared" si="45"/>
        <v>7</v>
      </c>
      <c r="E336" s="15" t="str">
        <f t="shared" si="46"/>
        <v>5</v>
      </c>
      <c r="F336" s="15" t="str">
        <f t="shared" si="47"/>
        <v>00</v>
      </c>
      <c r="G336" s="15" t="str">
        <f t="shared" si="48"/>
        <v>00</v>
      </c>
      <c r="H336" s="16">
        <v>123750000</v>
      </c>
      <c r="I336" s="15" t="s">
        <v>580</v>
      </c>
      <c r="J336" s="15" t="s">
        <v>581</v>
      </c>
      <c r="K336" s="15" t="s">
        <v>14</v>
      </c>
      <c r="L336" s="15" t="s">
        <v>106</v>
      </c>
      <c r="M336" s="15" t="s">
        <v>16</v>
      </c>
    </row>
    <row r="337" spans="1:13" ht="64.5" x14ac:dyDescent="0.25">
      <c r="A337" s="6" t="str">
        <f t="shared" si="42"/>
        <v>1</v>
      </c>
      <c r="B337" s="6" t="str">
        <f t="shared" si="43"/>
        <v>2</v>
      </c>
      <c r="C337" s="6" t="str">
        <f t="shared" si="44"/>
        <v>3</v>
      </c>
      <c r="D337" s="6" t="str">
        <f t="shared" si="45"/>
        <v>8</v>
      </c>
      <c r="E337" s="6" t="str">
        <f t="shared" si="46"/>
        <v>0</v>
      </c>
      <c r="F337" s="6" t="str">
        <f t="shared" si="47"/>
        <v>00</v>
      </c>
      <c r="G337" s="6" t="str">
        <f t="shared" si="48"/>
        <v>00</v>
      </c>
      <c r="H337" s="7">
        <v>123800000</v>
      </c>
      <c r="I337" s="6" t="s">
        <v>582</v>
      </c>
      <c r="J337" s="6" t="s">
        <v>583</v>
      </c>
      <c r="K337" s="6" t="s">
        <v>14</v>
      </c>
      <c r="L337" s="6" t="s">
        <v>106</v>
      </c>
      <c r="M337" s="6" t="s">
        <v>16</v>
      </c>
    </row>
    <row r="338" spans="1:13" ht="77.25" x14ac:dyDescent="0.25">
      <c r="A338" s="15" t="str">
        <f t="shared" si="42"/>
        <v>1</v>
      </c>
      <c r="B338" s="15" t="str">
        <f t="shared" si="43"/>
        <v>2</v>
      </c>
      <c r="C338" s="15" t="str">
        <f t="shared" si="44"/>
        <v>3</v>
      </c>
      <c r="D338" s="15" t="str">
        <f t="shared" si="45"/>
        <v>8</v>
      </c>
      <c r="E338" s="15" t="str">
        <f t="shared" si="46"/>
        <v>1</v>
      </c>
      <c r="F338" s="15" t="str">
        <f t="shared" si="47"/>
        <v>00</v>
      </c>
      <c r="G338" s="15" t="str">
        <f t="shared" si="48"/>
        <v>00</v>
      </c>
      <c r="H338" s="16">
        <v>123810000</v>
      </c>
      <c r="I338" s="15" t="s">
        <v>584</v>
      </c>
      <c r="J338" s="15" t="s">
        <v>585</v>
      </c>
      <c r="K338" s="15" t="s">
        <v>14</v>
      </c>
      <c r="L338" s="15" t="s">
        <v>106</v>
      </c>
      <c r="M338" s="15" t="s">
        <v>16</v>
      </c>
    </row>
    <row r="339" spans="1:13" ht="26.25" x14ac:dyDescent="0.25">
      <c r="A339" s="13" t="str">
        <f t="shared" si="42"/>
        <v>1</v>
      </c>
      <c r="B339" s="13" t="str">
        <f t="shared" si="43"/>
        <v>2</v>
      </c>
      <c r="C339" s="13" t="str">
        <f t="shared" si="44"/>
        <v>3</v>
      </c>
      <c r="D339" s="13" t="str">
        <f t="shared" si="45"/>
        <v>8</v>
      </c>
      <c r="E339" s="13" t="str">
        <f t="shared" si="46"/>
        <v>1</v>
      </c>
      <c r="F339" s="13" t="str">
        <f t="shared" si="47"/>
        <v>01</v>
      </c>
      <c r="G339" s="13" t="str">
        <f t="shared" si="48"/>
        <v>00</v>
      </c>
      <c r="H339" s="12">
        <v>123810100</v>
      </c>
      <c r="I339" s="13" t="s">
        <v>586</v>
      </c>
      <c r="J339" s="13" t="s">
        <v>587</v>
      </c>
      <c r="K339" s="13" t="s">
        <v>14</v>
      </c>
      <c r="L339" s="13" t="s">
        <v>106</v>
      </c>
      <c r="M339" s="13" t="s">
        <v>16</v>
      </c>
    </row>
    <row r="340" spans="1:13" ht="26.25" x14ac:dyDescent="0.25">
      <c r="A340" s="13" t="str">
        <f t="shared" si="42"/>
        <v>1</v>
      </c>
      <c r="B340" s="13" t="str">
        <f t="shared" si="43"/>
        <v>2</v>
      </c>
      <c r="C340" s="13" t="str">
        <f t="shared" si="44"/>
        <v>3</v>
      </c>
      <c r="D340" s="13" t="str">
        <f t="shared" si="45"/>
        <v>8</v>
      </c>
      <c r="E340" s="13" t="str">
        <f t="shared" si="46"/>
        <v>1</v>
      </c>
      <c r="F340" s="13" t="str">
        <f t="shared" si="47"/>
        <v>02</v>
      </c>
      <c r="G340" s="13" t="str">
        <f t="shared" si="48"/>
        <v>00</v>
      </c>
      <c r="H340" s="12">
        <v>123810200</v>
      </c>
      <c r="I340" s="13" t="s">
        <v>588</v>
      </c>
      <c r="J340" s="13" t="s">
        <v>589</v>
      </c>
      <c r="K340" s="13" t="s">
        <v>14</v>
      </c>
      <c r="L340" s="13" t="s">
        <v>106</v>
      </c>
      <c r="M340" s="13" t="s">
        <v>16</v>
      </c>
    </row>
    <row r="341" spans="1:13" ht="26.25" x14ac:dyDescent="0.25">
      <c r="A341" s="13" t="str">
        <f t="shared" si="42"/>
        <v>1</v>
      </c>
      <c r="B341" s="13" t="str">
        <f t="shared" si="43"/>
        <v>2</v>
      </c>
      <c r="C341" s="13" t="str">
        <f t="shared" si="44"/>
        <v>3</v>
      </c>
      <c r="D341" s="13" t="str">
        <f t="shared" si="45"/>
        <v>8</v>
      </c>
      <c r="E341" s="13" t="str">
        <f t="shared" si="46"/>
        <v>1</v>
      </c>
      <c r="F341" s="13" t="str">
        <f t="shared" si="47"/>
        <v>03</v>
      </c>
      <c r="G341" s="13" t="str">
        <f t="shared" si="48"/>
        <v>00</v>
      </c>
      <c r="H341" s="12">
        <v>123810300</v>
      </c>
      <c r="I341" s="13" t="s">
        <v>590</v>
      </c>
      <c r="J341" s="13" t="s">
        <v>591</v>
      </c>
      <c r="K341" s="13" t="s">
        <v>14</v>
      </c>
      <c r="L341" s="13" t="s">
        <v>106</v>
      </c>
      <c r="M341" s="13" t="s">
        <v>16</v>
      </c>
    </row>
    <row r="342" spans="1:13" ht="26.25" x14ac:dyDescent="0.25">
      <c r="A342" s="13" t="str">
        <f t="shared" si="42"/>
        <v>1</v>
      </c>
      <c r="B342" s="13" t="str">
        <f t="shared" si="43"/>
        <v>2</v>
      </c>
      <c r="C342" s="13" t="str">
        <f t="shared" si="44"/>
        <v>3</v>
      </c>
      <c r="D342" s="13" t="str">
        <f t="shared" si="45"/>
        <v>8</v>
      </c>
      <c r="E342" s="13" t="str">
        <f t="shared" si="46"/>
        <v>1</v>
      </c>
      <c r="F342" s="13" t="str">
        <f t="shared" si="47"/>
        <v>04</v>
      </c>
      <c r="G342" s="13" t="str">
        <f t="shared" si="48"/>
        <v>00</v>
      </c>
      <c r="H342" s="12">
        <v>123810400</v>
      </c>
      <c r="I342" s="13" t="s">
        <v>592</v>
      </c>
      <c r="J342" s="13" t="s">
        <v>593</v>
      </c>
      <c r="K342" s="13" t="s">
        <v>14</v>
      </c>
      <c r="L342" s="13" t="s">
        <v>106</v>
      </c>
      <c r="M342" s="13" t="s">
        <v>16</v>
      </c>
    </row>
    <row r="343" spans="1:13" ht="39" x14ac:dyDescent="0.25">
      <c r="A343" s="13" t="str">
        <f t="shared" si="42"/>
        <v>1</v>
      </c>
      <c r="B343" s="13" t="str">
        <f t="shared" si="43"/>
        <v>2</v>
      </c>
      <c r="C343" s="13" t="str">
        <f t="shared" si="44"/>
        <v>3</v>
      </c>
      <c r="D343" s="13" t="str">
        <f t="shared" si="45"/>
        <v>8</v>
      </c>
      <c r="E343" s="13" t="str">
        <f t="shared" si="46"/>
        <v>1</v>
      </c>
      <c r="F343" s="13" t="str">
        <f t="shared" si="47"/>
        <v>05</v>
      </c>
      <c r="G343" s="13" t="str">
        <f t="shared" si="48"/>
        <v>00</v>
      </c>
      <c r="H343" s="12">
        <v>123810500</v>
      </c>
      <c r="I343" s="13" t="s">
        <v>594</v>
      </c>
      <c r="J343" s="13" t="s">
        <v>595</v>
      </c>
      <c r="K343" s="13" t="s">
        <v>14</v>
      </c>
      <c r="L343" s="13" t="s">
        <v>106</v>
      </c>
      <c r="M343" s="13" t="s">
        <v>16</v>
      </c>
    </row>
    <row r="344" spans="1:13" ht="39" x14ac:dyDescent="0.25">
      <c r="A344" s="13" t="str">
        <f t="shared" si="42"/>
        <v>1</v>
      </c>
      <c r="B344" s="13" t="str">
        <f t="shared" si="43"/>
        <v>2</v>
      </c>
      <c r="C344" s="13" t="str">
        <f t="shared" si="44"/>
        <v>3</v>
      </c>
      <c r="D344" s="13" t="str">
        <f t="shared" si="45"/>
        <v>8</v>
      </c>
      <c r="E344" s="13" t="str">
        <f t="shared" si="46"/>
        <v>1</v>
      </c>
      <c r="F344" s="13" t="str">
        <f t="shared" si="47"/>
        <v>06</v>
      </c>
      <c r="G344" s="13" t="str">
        <f t="shared" si="48"/>
        <v>00</v>
      </c>
      <c r="H344" s="12">
        <v>123810600</v>
      </c>
      <c r="I344" s="13" t="s">
        <v>596</v>
      </c>
      <c r="J344" s="13" t="s">
        <v>597</v>
      </c>
      <c r="K344" s="13" t="s">
        <v>14</v>
      </c>
      <c r="L344" s="13" t="s">
        <v>106</v>
      </c>
      <c r="M344" s="13" t="s">
        <v>16</v>
      </c>
    </row>
    <row r="345" spans="1:13" x14ac:dyDescent="0.25">
      <c r="A345" s="6" t="str">
        <f t="shared" si="42"/>
        <v>1</v>
      </c>
      <c r="B345" s="6" t="str">
        <f t="shared" si="43"/>
        <v>2</v>
      </c>
      <c r="C345" s="6" t="str">
        <f t="shared" si="44"/>
        <v>3</v>
      </c>
      <c r="D345" s="6" t="str">
        <f t="shared" si="45"/>
        <v>9</v>
      </c>
      <c r="E345" s="6" t="str">
        <f t="shared" si="46"/>
        <v>0</v>
      </c>
      <c r="F345" s="6" t="str">
        <f t="shared" si="47"/>
        <v>00</v>
      </c>
      <c r="G345" s="6" t="str">
        <f t="shared" si="48"/>
        <v>00</v>
      </c>
      <c r="H345" s="7">
        <v>123900000</v>
      </c>
      <c r="I345" s="6" t="s">
        <v>598</v>
      </c>
      <c r="J345" s="6" t="s">
        <v>599</v>
      </c>
      <c r="K345" s="6" t="s">
        <v>14</v>
      </c>
      <c r="L345" s="6" t="s">
        <v>106</v>
      </c>
      <c r="M345" s="6" t="s">
        <v>16</v>
      </c>
    </row>
    <row r="346" spans="1:13" ht="26.25" x14ac:dyDescent="0.25">
      <c r="A346" s="15" t="str">
        <f t="shared" si="42"/>
        <v>1</v>
      </c>
      <c r="B346" s="15" t="str">
        <f t="shared" si="43"/>
        <v>2</v>
      </c>
      <c r="C346" s="15" t="str">
        <f t="shared" si="44"/>
        <v>3</v>
      </c>
      <c r="D346" s="15" t="str">
        <f t="shared" si="45"/>
        <v>9</v>
      </c>
      <c r="E346" s="15" t="str">
        <f t="shared" si="46"/>
        <v>1</v>
      </c>
      <c r="F346" s="15" t="str">
        <f t="shared" si="47"/>
        <v>00</v>
      </c>
      <c r="G346" s="15" t="str">
        <f t="shared" si="48"/>
        <v>00</v>
      </c>
      <c r="H346" s="16">
        <v>123910000</v>
      </c>
      <c r="I346" s="15" t="s">
        <v>600</v>
      </c>
      <c r="J346" s="15" t="s">
        <v>601</v>
      </c>
      <c r="K346" s="15" t="s">
        <v>14</v>
      </c>
      <c r="L346" s="15" t="s">
        <v>106</v>
      </c>
      <c r="M346" s="15" t="s">
        <v>16</v>
      </c>
    </row>
    <row r="347" spans="1:13" x14ac:dyDescent="0.25">
      <c r="A347" s="27" t="str">
        <f t="shared" si="42"/>
        <v>1</v>
      </c>
      <c r="B347" s="27" t="str">
        <f t="shared" si="43"/>
        <v>2</v>
      </c>
      <c r="C347" s="27" t="str">
        <f t="shared" si="44"/>
        <v>3</v>
      </c>
      <c r="D347" s="27" t="str">
        <f t="shared" si="45"/>
        <v>9</v>
      </c>
      <c r="E347" s="27" t="str">
        <f t="shared" si="46"/>
        <v>1</v>
      </c>
      <c r="F347" s="27" t="str">
        <f t="shared" si="47"/>
        <v>01</v>
      </c>
      <c r="G347" s="27" t="str">
        <f t="shared" si="48"/>
        <v>00</v>
      </c>
      <c r="H347" s="28">
        <v>123910100</v>
      </c>
      <c r="I347" s="27" t="s">
        <v>602</v>
      </c>
      <c r="J347" s="27" t="s">
        <v>603</v>
      </c>
      <c r="K347" s="27" t="s">
        <v>14</v>
      </c>
      <c r="L347" s="27" t="s">
        <v>106</v>
      </c>
      <c r="M347" s="27" t="s">
        <v>16</v>
      </c>
    </row>
    <row r="348" spans="1:13" x14ac:dyDescent="0.25">
      <c r="A348" s="27" t="str">
        <f t="shared" si="42"/>
        <v>1</v>
      </c>
      <c r="B348" s="27" t="str">
        <f t="shared" si="43"/>
        <v>2</v>
      </c>
      <c r="C348" s="27" t="str">
        <f t="shared" si="44"/>
        <v>3</v>
      </c>
      <c r="D348" s="27" t="str">
        <f t="shared" si="45"/>
        <v>9</v>
      </c>
      <c r="E348" s="27" t="str">
        <f t="shared" si="46"/>
        <v>1</v>
      </c>
      <c r="F348" s="27" t="str">
        <f t="shared" si="47"/>
        <v>02</v>
      </c>
      <c r="G348" s="27" t="str">
        <f t="shared" si="48"/>
        <v>00</v>
      </c>
      <c r="H348" s="28">
        <v>123910200</v>
      </c>
      <c r="I348" s="27" t="s">
        <v>604</v>
      </c>
      <c r="J348" s="27" t="s">
        <v>605</v>
      </c>
      <c r="K348" s="27" t="s">
        <v>14</v>
      </c>
      <c r="L348" s="27" t="s">
        <v>106</v>
      </c>
      <c r="M348" s="27" t="s">
        <v>16</v>
      </c>
    </row>
    <row r="349" spans="1:13" ht="26.25" x14ac:dyDescent="0.25">
      <c r="A349" s="19" t="str">
        <f t="shared" si="42"/>
        <v>1</v>
      </c>
      <c r="B349" s="19" t="str">
        <f t="shared" si="43"/>
        <v>2</v>
      </c>
      <c r="C349" s="19" t="str">
        <f t="shared" si="44"/>
        <v>4</v>
      </c>
      <c r="D349" s="19" t="str">
        <f t="shared" si="45"/>
        <v>0</v>
      </c>
      <c r="E349" s="19" t="str">
        <f t="shared" si="46"/>
        <v>0</v>
      </c>
      <c r="F349" s="19" t="str">
        <f t="shared" si="47"/>
        <v>00</v>
      </c>
      <c r="G349" s="19" t="str">
        <f t="shared" si="48"/>
        <v>00</v>
      </c>
      <c r="H349" s="20">
        <v>124000000</v>
      </c>
      <c r="I349" s="19" t="s">
        <v>606</v>
      </c>
      <c r="J349" s="19" t="s">
        <v>607</v>
      </c>
      <c r="K349" s="19" t="s">
        <v>14</v>
      </c>
      <c r="L349" s="19" t="s">
        <v>15</v>
      </c>
      <c r="M349" s="19" t="s">
        <v>16</v>
      </c>
    </row>
    <row r="350" spans="1:13" ht="26.25" x14ac:dyDescent="0.25">
      <c r="A350" s="6" t="str">
        <f t="shared" si="42"/>
        <v>1</v>
      </c>
      <c r="B350" s="6" t="str">
        <f t="shared" si="43"/>
        <v>2</v>
      </c>
      <c r="C350" s="6" t="str">
        <f t="shared" si="44"/>
        <v>4</v>
      </c>
      <c r="D350" s="6" t="str">
        <f t="shared" si="45"/>
        <v>1</v>
      </c>
      <c r="E350" s="6" t="str">
        <f t="shared" si="46"/>
        <v>0</v>
      </c>
      <c r="F350" s="6" t="str">
        <f t="shared" si="47"/>
        <v>00</v>
      </c>
      <c r="G350" s="6" t="str">
        <f t="shared" si="48"/>
        <v>00</v>
      </c>
      <c r="H350" s="7">
        <v>124100000</v>
      </c>
      <c r="I350" s="6" t="s">
        <v>608</v>
      </c>
      <c r="J350" s="6" t="s">
        <v>609</v>
      </c>
      <c r="K350" s="6" t="s">
        <v>14</v>
      </c>
      <c r="L350" s="6" t="s">
        <v>15</v>
      </c>
      <c r="M350" s="6" t="s">
        <v>16</v>
      </c>
    </row>
    <row r="351" spans="1:13" ht="39" x14ac:dyDescent="0.25">
      <c r="A351" s="15" t="str">
        <f t="shared" si="42"/>
        <v>1</v>
      </c>
      <c r="B351" s="15" t="str">
        <f t="shared" si="43"/>
        <v>2</v>
      </c>
      <c r="C351" s="15" t="str">
        <f t="shared" si="44"/>
        <v>4</v>
      </c>
      <c r="D351" s="15" t="str">
        <f t="shared" si="45"/>
        <v>1</v>
      </c>
      <c r="E351" s="15" t="str">
        <f t="shared" si="46"/>
        <v>1</v>
      </c>
      <c r="F351" s="15" t="str">
        <f t="shared" si="47"/>
        <v>00</v>
      </c>
      <c r="G351" s="15" t="str">
        <f t="shared" si="48"/>
        <v>00</v>
      </c>
      <c r="H351" s="16">
        <v>124110000</v>
      </c>
      <c r="I351" s="15" t="s">
        <v>610</v>
      </c>
      <c r="J351" s="15" t="s">
        <v>611</v>
      </c>
      <c r="K351" s="15" t="s">
        <v>14</v>
      </c>
      <c r="L351" s="15" t="s">
        <v>15</v>
      </c>
      <c r="M351" s="15" t="s">
        <v>16</v>
      </c>
    </row>
    <row r="352" spans="1:13" ht="39" x14ac:dyDescent="0.25">
      <c r="A352" s="6" t="str">
        <f t="shared" si="42"/>
        <v>1</v>
      </c>
      <c r="B352" s="6" t="str">
        <f t="shared" si="43"/>
        <v>2</v>
      </c>
      <c r="C352" s="6" t="str">
        <f t="shared" si="44"/>
        <v>4</v>
      </c>
      <c r="D352" s="6" t="str">
        <f t="shared" si="45"/>
        <v>2</v>
      </c>
      <c r="E352" s="6" t="str">
        <f t="shared" si="46"/>
        <v>0</v>
      </c>
      <c r="F352" s="6" t="str">
        <f t="shared" si="47"/>
        <v>00</v>
      </c>
      <c r="G352" s="6" t="str">
        <f t="shared" si="48"/>
        <v>00</v>
      </c>
      <c r="H352" s="7">
        <v>124200000</v>
      </c>
      <c r="I352" s="6" t="s">
        <v>612</v>
      </c>
      <c r="J352" s="6" t="s">
        <v>613</v>
      </c>
      <c r="K352" s="6" t="s">
        <v>14</v>
      </c>
      <c r="L352" s="6" t="s">
        <v>15</v>
      </c>
      <c r="M352" s="6" t="s">
        <v>16</v>
      </c>
    </row>
    <row r="353" spans="1:13" ht="51.75" x14ac:dyDescent="0.25">
      <c r="A353" s="15" t="str">
        <f t="shared" si="42"/>
        <v>1</v>
      </c>
      <c r="B353" s="15" t="str">
        <f t="shared" si="43"/>
        <v>2</v>
      </c>
      <c r="C353" s="15" t="str">
        <f t="shared" si="44"/>
        <v>4</v>
      </c>
      <c r="D353" s="15" t="str">
        <f t="shared" si="45"/>
        <v>2</v>
      </c>
      <c r="E353" s="15" t="str">
        <f t="shared" si="46"/>
        <v>1</v>
      </c>
      <c r="F353" s="15" t="str">
        <f t="shared" si="47"/>
        <v>00</v>
      </c>
      <c r="G353" s="15" t="str">
        <f t="shared" si="48"/>
        <v>00</v>
      </c>
      <c r="H353" s="16">
        <v>124210000</v>
      </c>
      <c r="I353" s="15" t="s">
        <v>614</v>
      </c>
      <c r="J353" s="15" t="s">
        <v>615</v>
      </c>
      <c r="K353" s="15" t="s">
        <v>14</v>
      </c>
      <c r="L353" s="15" t="s">
        <v>15</v>
      </c>
      <c r="M353" s="15" t="s">
        <v>16</v>
      </c>
    </row>
    <row r="354" spans="1:13" x14ac:dyDescent="0.25">
      <c r="A354" s="6" t="str">
        <f t="shared" si="42"/>
        <v>1</v>
      </c>
      <c r="B354" s="6" t="str">
        <f t="shared" si="43"/>
        <v>2</v>
      </c>
      <c r="C354" s="6" t="str">
        <f t="shared" si="44"/>
        <v>4</v>
      </c>
      <c r="D354" s="6" t="str">
        <f t="shared" si="45"/>
        <v>3</v>
      </c>
      <c r="E354" s="6" t="str">
        <f t="shared" si="46"/>
        <v>0</v>
      </c>
      <c r="F354" s="6" t="str">
        <f t="shared" si="47"/>
        <v>00</v>
      </c>
      <c r="G354" s="6" t="str">
        <f t="shared" si="48"/>
        <v>00</v>
      </c>
      <c r="H354" s="7">
        <v>124300000</v>
      </c>
      <c r="I354" s="6" t="s">
        <v>616</v>
      </c>
      <c r="J354" s="6" t="s">
        <v>617</v>
      </c>
      <c r="K354" s="6" t="s">
        <v>14</v>
      </c>
      <c r="L354" s="6" t="s">
        <v>15</v>
      </c>
      <c r="M354" s="6" t="s">
        <v>16</v>
      </c>
    </row>
    <row r="355" spans="1:13" ht="26.25" x14ac:dyDescent="0.25">
      <c r="A355" s="15" t="str">
        <f t="shared" si="42"/>
        <v>1</v>
      </c>
      <c r="B355" s="15" t="str">
        <f t="shared" si="43"/>
        <v>2</v>
      </c>
      <c r="C355" s="15" t="str">
        <f t="shared" si="44"/>
        <v>4</v>
      </c>
      <c r="D355" s="15" t="str">
        <f t="shared" si="45"/>
        <v>3</v>
      </c>
      <c r="E355" s="15" t="str">
        <f t="shared" si="46"/>
        <v>1</v>
      </c>
      <c r="F355" s="15" t="str">
        <f t="shared" si="47"/>
        <v>00</v>
      </c>
      <c r="G355" s="15" t="str">
        <f t="shared" si="48"/>
        <v>00</v>
      </c>
      <c r="H355" s="16">
        <v>124310000</v>
      </c>
      <c r="I355" s="15" t="s">
        <v>618</v>
      </c>
      <c r="J355" s="15" t="s">
        <v>619</v>
      </c>
      <c r="K355" s="15" t="s">
        <v>14</v>
      </c>
      <c r="L355" s="15" t="s">
        <v>15</v>
      </c>
      <c r="M355" s="15" t="s">
        <v>16</v>
      </c>
    </row>
    <row r="356" spans="1:13" ht="39" x14ac:dyDescent="0.25">
      <c r="A356" s="6" t="str">
        <f t="shared" si="42"/>
        <v>1</v>
      </c>
      <c r="B356" s="6" t="str">
        <f t="shared" si="43"/>
        <v>2</v>
      </c>
      <c r="C356" s="6" t="str">
        <f t="shared" si="44"/>
        <v>4</v>
      </c>
      <c r="D356" s="6" t="str">
        <f t="shared" si="45"/>
        <v>8</v>
      </c>
      <c r="E356" s="6" t="str">
        <f t="shared" si="46"/>
        <v>0</v>
      </c>
      <c r="F356" s="6" t="str">
        <f t="shared" si="47"/>
        <v>00</v>
      </c>
      <c r="G356" s="6" t="str">
        <f t="shared" si="48"/>
        <v>00</v>
      </c>
      <c r="H356" s="7">
        <v>124800000</v>
      </c>
      <c r="I356" s="6" t="s">
        <v>620</v>
      </c>
      <c r="J356" s="6" t="s">
        <v>621</v>
      </c>
      <c r="K356" s="6" t="s">
        <v>14</v>
      </c>
      <c r="L356" s="6" t="s">
        <v>106</v>
      </c>
      <c r="M356" s="6" t="s">
        <v>16</v>
      </c>
    </row>
    <row r="357" spans="1:13" ht="51.75" x14ac:dyDescent="0.25">
      <c r="A357" s="15" t="str">
        <f t="shared" si="42"/>
        <v>1</v>
      </c>
      <c r="B357" s="15" t="str">
        <f t="shared" si="43"/>
        <v>2</v>
      </c>
      <c r="C357" s="15" t="str">
        <f t="shared" si="44"/>
        <v>4</v>
      </c>
      <c r="D357" s="15" t="str">
        <f t="shared" si="45"/>
        <v>8</v>
      </c>
      <c r="E357" s="15" t="str">
        <f t="shared" si="46"/>
        <v>1</v>
      </c>
      <c r="F357" s="15" t="str">
        <f t="shared" si="47"/>
        <v>00</v>
      </c>
      <c r="G357" s="15" t="str">
        <f t="shared" si="48"/>
        <v>00</v>
      </c>
      <c r="H357" s="16">
        <v>124810000</v>
      </c>
      <c r="I357" s="15" t="s">
        <v>622</v>
      </c>
      <c r="J357" s="15" t="s">
        <v>623</v>
      </c>
      <c r="K357" s="15" t="s">
        <v>14</v>
      </c>
      <c r="L357" s="15" t="s">
        <v>106</v>
      </c>
      <c r="M357" s="15" t="s">
        <v>16</v>
      </c>
    </row>
    <row r="358" spans="1:13" x14ac:dyDescent="0.25">
      <c r="A358" s="27" t="str">
        <f t="shared" si="42"/>
        <v>1</v>
      </c>
      <c r="B358" s="27" t="str">
        <f t="shared" si="43"/>
        <v>2</v>
      </c>
      <c r="C358" s="27" t="str">
        <f t="shared" si="44"/>
        <v>4</v>
      </c>
      <c r="D358" s="27" t="str">
        <f t="shared" si="45"/>
        <v>8</v>
      </c>
      <c r="E358" s="27" t="str">
        <f t="shared" si="46"/>
        <v>1</v>
      </c>
      <c r="F358" s="27" t="str">
        <f t="shared" si="47"/>
        <v>01</v>
      </c>
      <c r="G358" s="27" t="str">
        <f t="shared" si="48"/>
        <v>00</v>
      </c>
      <c r="H358" s="28">
        <v>124810100</v>
      </c>
      <c r="I358" s="27" t="s">
        <v>624</v>
      </c>
      <c r="J358" s="27" t="s">
        <v>625</v>
      </c>
      <c r="K358" s="27" t="s">
        <v>14</v>
      </c>
      <c r="L358" s="27" t="s">
        <v>106</v>
      </c>
      <c r="M358" s="27" t="s">
        <v>16</v>
      </c>
    </row>
    <row r="359" spans="1:13" x14ac:dyDescent="0.25">
      <c r="A359" s="27" t="str">
        <f t="shared" si="42"/>
        <v>1</v>
      </c>
      <c r="B359" s="27" t="str">
        <f t="shared" si="43"/>
        <v>2</v>
      </c>
      <c r="C359" s="27" t="str">
        <f t="shared" si="44"/>
        <v>4</v>
      </c>
      <c r="D359" s="27" t="str">
        <f t="shared" si="45"/>
        <v>8</v>
      </c>
      <c r="E359" s="27" t="str">
        <f t="shared" si="46"/>
        <v>1</v>
      </c>
      <c r="F359" s="27" t="str">
        <f t="shared" si="47"/>
        <v>02</v>
      </c>
      <c r="G359" s="27" t="str">
        <f t="shared" si="48"/>
        <v>00</v>
      </c>
      <c r="H359" s="28">
        <v>124810200</v>
      </c>
      <c r="I359" s="27" t="s">
        <v>626</v>
      </c>
      <c r="J359" s="27" t="s">
        <v>627</v>
      </c>
      <c r="K359" s="27" t="s">
        <v>14</v>
      </c>
      <c r="L359" s="27" t="s">
        <v>106</v>
      </c>
      <c r="M359" s="27" t="s">
        <v>16</v>
      </c>
    </row>
    <row r="360" spans="1:13" x14ac:dyDescent="0.25">
      <c r="A360" s="27" t="str">
        <f t="shared" si="42"/>
        <v>1</v>
      </c>
      <c r="B360" s="27" t="str">
        <f t="shared" si="43"/>
        <v>2</v>
      </c>
      <c r="C360" s="27" t="str">
        <f t="shared" si="44"/>
        <v>4</v>
      </c>
      <c r="D360" s="27" t="str">
        <f t="shared" si="45"/>
        <v>8</v>
      </c>
      <c r="E360" s="27" t="str">
        <f t="shared" si="46"/>
        <v>1</v>
      </c>
      <c r="F360" s="27" t="str">
        <f t="shared" si="47"/>
        <v>03</v>
      </c>
      <c r="G360" s="27" t="str">
        <f t="shared" si="48"/>
        <v>00</v>
      </c>
      <c r="H360" s="28">
        <v>124810300</v>
      </c>
      <c r="I360" s="27" t="s">
        <v>628</v>
      </c>
      <c r="J360" s="27" t="s">
        <v>629</v>
      </c>
      <c r="K360" s="27" t="s">
        <v>14</v>
      </c>
      <c r="L360" s="27" t="s">
        <v>106</v>
      </c>
      <c r="M360" s="27" t="s">
        <v>16</v>
      </c>
    </row>
    <row r="361" spans="1:13" ht="26.25" x14ac:dyDescent="0.25">
      <c r="A361" s="6" t="str">
        <f t="shared" si="42"/>
        <v>1</v>
      </c>
      <c r="B361" s="6" t="str">
        <f t="shared" si="43"/>
        <v>2</v>
      </c>
      <c r="C361" s="6" t="str">
        <f t="shared" si="44"/>
        <v>4</v>
      </c>
      <c r="D361" s="6" t="str">
        <f t="shared" si="45"/>
        <v>9</v>
      </c>
      <c r="E361" s="6" t="str">
        <f t="shared" si="46"/>
        <v>0</v>
      </c>
      <c r="F361" s="6" t="str">
        <f t="shared" si="47"/>
        <v>00</v>
      </c>
      <c r="G361" s="6" t="str">
        <f t="shared" si="48"/>
        <v>00</v>
      </c>
      <c r="H361" s="7">
        <v>124900000</v>
      </c>
      <c r="I361" s="6" t="s">
        <v>630</v>
      </c>
      <c r="J361" s="6" t="s">
        <v>631</v>
      </c>
      <c r="K361" s="6" t="s">
        <v>14</v>
      </c>
      <c r="L361" s="6" t="s">
        <v>106</v>
      </c>
      <c r="M361" s="6" t="s">
        <v>16</v>
      </c>
    </row>
    <row r="362" spans="1:13" ht="26.25" x14ac:dyDescent="0.25">
      <c r="A362" s="15" t="str">
        <f t="shared" si="42"/>
        <v>1</v>
      </c>
      <c r="B362" s="15" t="str">
        <f t="shared" si="43"/>
        <v>2</v>
      </c>
      <c r="C362" s="15" t="str">
        <f t="shared" si="44"/>
        <v>4</v>
      </c>
      <c r="D362" s="15" t="str">
        <f t="shared" si="45"/>
        <v>9</v>
      </c>
      <c r="E362" s="15" t="str">
        <f t="shared" si="46"/>
        <v>1</v>
      </c>
      <c r="F362" s="15" t="str">
        <f t="shared" si="47"/>
        <v>00</v>
      </c>
      <c r="G362" s="15" t="str">
        <f t="shared" si="48"/>
        <v>00</v>
      </c>
      <c r="H362" s="16">
        <v>124910000</v>
      </c>
      <c r="I362" s="15" t="s">
        <v>632</v>
      </c>
      <c r="J362" s="15" t="s">
        <v>633</v>
      </c>
      <c r="K362" s="15" t="s">
        <v>14</v>
      </c>
      <c r="L362" s="15" t="s">
        <v>106</v>
      </c>
      <c r="M362" s="15" t="s">
        <v>16</v>
      </c>
    </row>
    <row r="363" spans="1:13" ht="26.25" x14ac:dyDescent="0.25">
      <c r="A363" s="27" t="str">
        <f t="shared" si="42"/>
        <v>1</v>
      </c>
      <c r="B363" s="27" t="str">
        <f t="shared" si="43"/>
        <v>2</v>
      </c>
      <c r="C363" s="27" t="str">
        <f t="shared" si="44"/>
        <v>4</v>
      </c>
      <c r="D363" s="27" t="str">
        <f t="shared" si="45"/>
        <v>9</v>
      </c>
      <c r="E363" s="27" t="str">
        <f t="shared" si="46"/>
        <v>1</v>
      </c>
      <c r="F363" s="27" t="str">
        <f t="shared" si="47"/>
        <v>01</v>
      </c>
      <c r="G363" s="27" t="str">
        <f t="shared" si="48"/>
        <v>00</v>
      </c>
      <c r="H363" s="28">
        <v>124910100</v>
      </c>
      <c r="I363" s="27" t="s">
        <v>634</v>
      </c>
      <c r="J363" s="27" t="s">
        <v>635</v>
      </c>
      <c r="K363" s="27" t="s">
        <v>14</v>
      </c>
      <c r="L363" s="27" t="s">
        <v>106</v>
      </c>
      <c r="M363" s="27" t="s">
        <v>16</v>
      </c>
    </row>
    <row r="364" spans="1:13" ht="26.25" x14ac:dyDescent="0.25">
      <c r="A364" s="27" t="str">
        <f t="shared" si="42"/>
        <v>1</v>
      </c>
      <c r="B364" s="27" t="str">
        <f t="shared" si="43"/>
        <v>2</v>
      </c>
      <c r="C364" s="27" t="str">
        <f t="shared" si="44"/>
        <v>4</v>
      </c>
      <c r="D364" s="27" t="str">
        <f t="shared" si="45"/>
        <v>9</v>
      </c>
      <c r="E364" s="27" t="str">
        <f t="shared" si="46"/>
        <v>1</v>
      </c>
      <c r="F364" s="27" t="str">
        <f t="shared" si="47"/>
        <v>02</v>
      </c>
      <c r="G364" s="27" t="str">
        <f t="shared" si="48"/>
        <v>00</v>
      </c>
      <c r="H364" s="28">
        <v>124910200</v>
      </c>
      <c r="I364" s="27" t="s">
        <v>636</v>
      </c>
      <c r="J364" s="27" t="s">
        <v>637</v>
      </c>
      <c r="K364" s="27" t="s">
        <v>14</v>
      </c>
      <c r="L364" s="27" t="s">
        <v>106</v>
      </c>
      <c r="M364" s="27" t="s">
        <v>16</v>
      </c>
    </row>
    <row r="365" spans="1:13" x14ac:dyDescent="0.25">
      <c r="A365" s="27" t="str">
        <f t="shared" si="42"/>
        <v>1</v>
      </c>
      <c r="B365" s="27" t="str">
        <f t="shared" si="43"/>
        <v>2</v>
      </c>
      <c r="C365" s="27" t="str">
        <f t="shared" si="44"/>
        <v>4</v>
      </c>
      <c r="D365" s="27" t="str">
        <f t="shared" si="45"/>
        <v>9</v>
      </c>
      <c r="E365" s="27" t="str">
        <f t="shared" si="46"/>
        <v>1</v>
      </c>
      <c r="F365" s="27" t="str">
        <f t="shared" si="47"/>
        <v>03</v>
      </c>
      <c r="G365" s="27" t="str">
        <f t="shared" si="48"/>
        <v>00</v>
      </c>
      <c r="H365" s="28">
        <v>124910300</v>
      </c>
      <c r="I365" s="27" t="s">
        <v>638</v>
      </c>
      <c r="J365" s="27" t="s">
        <v>639</v>
      </c>
      <c r="K365" s="27" t="s">
        <v>14</v>
      </c>
      <c r="L365" s="27" t="s">
        <v>106</v>
      </c>
      <c r="M365" s="27" t="s">
        <v>16</v>
      </c>
    </row>
    <row r="366" spans="1:13" ht="39" x14ac:dyDescent="0.25">
      <c r="A366" s="19" t="str">
        <f t="shared" si="42"/>
        <v>1</v>
      </c>
      <c r="B366" s="19" t="str">
        <f t="shared" si="43"/>
        <v>2</v>
      </c>
      <c r="C366" s="19" t="str">
        <f t="shared" si="44"/>
        <v>5</v>
      </c>
      <c r="D366" s="19" t="str">
        <f t="shared" si="45"/>
        <v>0</v>
      </c>
      <c r="E366" s="19" t="str">
        <f t="shared" si="46"/>
        <v>0</v>
      </c>
      <c r="F366" s="19" t="str">
        <f t="shared" si="47"/>
        <v>00</v>
      </c>
      <c r="G366" s="19" t="str">
        <f t="shared" si="48"/>
        <v>00</v>
      </c>
      <c r="H366" s="20">
        <v>125000000</v>
      </c>
      <c r="I366" s="19" t="s">
        <v>640</v>
      </c>
      <c r="J366" s="19" t="s">
        <v>641</v>
      </c>
      <c r="K366" s="19" t="s">
        <v>14</v>
      </c>
      <c r="L366" s="19" t="s">
        <v>15</v>
      </c>
      <c r="M366" s="19" t="s">
        <v>642</v>
      </c>
    </row>
    <row r="367" spans="1:13" ht="26.25" x14ac:dyDescent="0.25">
      <c r="A367" s="6" t="str">
        <f t="shared" si="42"/>
        <v>1</v>
      </c>
      <c r="B367" s="6" t="str">
        <f t="shared" si="43"/>
        <v>2</v>
      </c>
      <c r="C367" s="6" t="str">
        <f t="shared" si="44"/>
        <v>5</v>
      </c>
      <c r="D367" s="6" t="str">
        <f t="shared" si="45"/>
        <v>1</v>
      </c>
      <c r="E367" s="6" t="str">
        <f t="shared" si="46"/>
        <v>0</v>
      </c>
      <c r="F367" s="6" t="str">
        <f t="shared" si="47"/>
        <v>00</v>
      </c>
      <c r="G367" s="6" t="str">
        <f t="shared" si="48"/>
        <v>00</v>
      </c>
      <c r="H367" s="7">
        <v>125100000</v>
      </c>
      <c r="I367" s="6" t="s">
        <v>643</v>
      </c>
      <c r="J367" s="6" t="s">
        <v>644</v>
      </c>
      <c r="K367" s="6" t="s">
        <v>14</v>
      </c>
      <c r="L367" s="6" t="s">
        <v>15</v>
      </c>
      <c r="M367" s="6" t="s">
        <v>642</v>
      </c>
    </row>
    <row r="368" spans="1:13" ht="39" x14ac:dyDescent="0.25">
      <c r="A368" s="15" t="str">
        <f t="shared" si="42"/>
        <v>1</v>
      </c>
      <c r="B368" s="15" t="str">
        <f t="shared" si="43"/>
        <v>2</v>
      </c>
      <c r="C368" s="15" t="str">
        <f t="shared" si="44"/>
        <v>5</v>
      </c>
      <c r="D368" s="15" t="str">
        <f t="shared" si="45"/>
        <v>1</v>
      </c>
      <c r="E368" s="15" t="str">
        <f t="shared" si="46"/>
        <v>1</v>
      </c>
      <c r="F368" s="15" t="str">
        <f t="shared" si="47"/>
        <v>00</v>
      </c>
      <c r="G368" s="15" t="str">
        <f t="shared" si="48"/>
        <v>00</v>
      </c>
      <c r="H368" s="16">
        <v>125110000</v>
      </c>
      <c r="I368" s="15" t="s">
        <v>645</v>
      </c>
      <c r="J368" s="15" t="s">
        <v>646</v>
      </c>
      <c r="K368" s="15" t="s">
        <v>14</v>
      </c>
      <c r="L368" s="15" t="s">
        <v>15</v>
      </c>
      <c r="M368" s="15" t="s">
        <v>642</v>
      </c>
    </row>
    <row r="369" spans="1:13" ht="26.25" x14ac:dyDescent="0.25">
      <c r="A369" s="6" t="str">
        <f t="shared" si="42"/>
        <v>1</v>
      </c>
      <c r="B369" s="6" t="str">
        <f t="shared" si="43"/>
        <v>2</v>
      </c>
      <c r="C369" s="6" t="str">
        <f t="shared" si="44"/>
        <v>5</v>
      </c>
      <c r="D369" s="6" t="str">
        <f t="shared" si="45"/>
        <v>2</v>
      </c>
      <c r="E369" s="6" t="str">
        <f t="shared" si="46"/>
        <v>0</v>
      </c>
      <c r="F369" s="6" t="str">
        <f t="shared" si="47"/>
        <v>00</v>
      </c>
      <c r="G369" s="6" t="str">
        <f t="shared" si="48"/>
        <v>00</v>
      </c>
      <c r="H369" s="7">
        <v>125200000</v>
      </c>
      <c r="I369" s="6" t="s">
        <v>647</v>
      </c>
      <c r="J369" s="6" t="s">
        <v>648</v>
      </c>
      <c r="K369" s="6" t="s">
        <v>14</v>
      </c>
      <c r="L369" s="6" t="s">
        <v>15</v>
      </c>
      <c r="M369" s="6" t="s">
        <v>642</v>
      </c>
    </row>
    <row r="370" spans="1:13" ht="39" x14ac:dyDescent="0.25">
      <c r="A370" s="15" t="str">
        <f t="shared" si="42"/>
        <v>1</v>
      </c>
      <c r="B370" s="15" t="str">
        <f t="shared" si="43"/>
        <v>2</v>
      </c>
      <c r="C370" s="15" t="str">
        <f t="shared" si="44"/>
        <v>5</v>
      </c>
      <c r="D370" s="15" t="str">
        <f t="shared" si="45"/>
        <v>2</v>
      </c>
      <c r="E370" s="15" t="str">
        <f t="shared" si="46"/>
        <v>1</v>
      </c>
      <c r="F370" s="15" t="str">
        <f t="shared" si="47"/>
        <v>00</v>
      </c>
      <c r="G370" s="15" t="str">
        <f t="shared" si="48"/>
        <v>00</v>
      </c>
      <c r="H370" s="16">
        <v>125210000</v>
      </c>
      <c r="I370" s="15" t="s">
        <v>649</v>
      </c>
      <c r="J370" s="15" t="s">
        <v>650</v>
      </c>
      <c r="K370" s="15" t="s">
        <v>14</v>
      </c>
      <c r="L370" s="15" t="s">
        <v>15</v>
      </c>
      <c r="M370" s="15" t="s">
        <v>642</v>
      </c>
    </row>
    <row r="371" spans="1:13" x14ac:dyDescent="0.25">
      <c r="A371" s="6" t="str">
        <f t="shared" si="42"/>
        <v>1</v>
      </c>
      <c r="B371" s="6" t="str">
        <f t="shared" si="43"/>
        <v>2</v>
      </c>
      <c r="C371" s="6" t="str">
        <f t="shared" si="44"/>
        <v>5</v>
      </c>
      <c r="D371" s="6" t="str">
        <f t="shared" si="45"/>
        <v>9</v>
      </c>
      <c r="E371" s="6" t="str">
        <f t="shared" si="46"/>
        <v>0</v>
      </c>
      <c r="F371" s="6" t="str">
        <f t="shared" si="47"/>
        <v>00</v>
      </c>
      <c r="G371" s="6" t="str">
        <f t="shared" si="48"/>
        <v>00</v>
      </c>
      <c r="H371" s="7">
        <v>125900000</v>
      </c>
      <c r="I371" s="6" t="s">
        <v>620</v>
      </c>
      <c r="J371" s="6" t="s">
        <v>651</v>
      </c>
      <c r="K371" s="6" t="s">
        <v>14</v>
      </c>
      <c r="L371" s="6" t="s">
        <v>106</v>
      </c>
      <c r="M371" s="6" t="s">
        <v>642</v>
      </c>
    </row>
    <row r="372" spans="1:13" ht="26.25" x14ac:dyDescent="0.25">
      <c r="A372" s="15" t="str">
        <f t="shared" si="42"/>
        <v>1</v>
      </c>
      <c r="B372" s="15" t="str">
        <f t="shared" si="43"/>
        <v>2</v>
      </c>
      <c r="C372" s="15" t="str">
        <f t="shared" si="44"/>
        <v>5</v>
      </c>
      <c r="D372" s="15" t="str">
        <f t="shared" si="45"/>
        <v>9</v>
      </c>
      <c r="E372" s="15" t="str">
        <f t="shared" si="46"/>
        <v>1</v>
      </c>
      <c r="F372" s="15" t="str">
        <f t="shared" si="47"/>
        <v>00</v>
      </c>
      <c r="G372" s="15" t="str">
        <f t="shared" si="48"/>
        <v>00</v>
      </c>
      <c r="H372" s="16">
        <v>125910000</v>
      </c>
      <c r="I372" s="15" t="s">
        <v>652</v>
      </c>
      <c r="J372" s="15" t="s">
        <v>653</v>
      </c>
      <c r="K372" s="15" t="s">
        <v>14</v>
      </c>
      <c r="L372" s="15" t="s">
        <v>106</v>
      </c>
      <c r="M372" s="15" t="s">
        <v>642</v>
      </c>
    </row>
    <row r="373" spans="1:13" ht="26.25" x14ac:dyDescent="0.25">
      <c r="A373" s="27" t="str">
        <f t="shared" si="42"/>
        <v>1</v>
      </c>
      <c r="B373" s="27" t="str">
        <f t="shared" si="43"/>
        <v>2</v>
      </c>
      <c r="C373" s="27" t="str">
        <f t="shared" si="44"/>
        <v>5</v>
      </c>
      <c r="D373" s="27" t="str">
        <f t="shared" si="45"/>
        <v>9</v>
      </c>
      <c r="E373" s="27" t="str">
        <f t="shared" si="46"/>
        <v>1</v>
      </c>
      <c r="F373" s="27" t="str">
        <f t="shared" si="47"/>
        <v>01</v>
      </c>
      <c r="G373" s="27" t="str">
        <f t="shared" si="48"/>
        <v>00</v>
      </c>
      <c r="H373" s="28">
        <v>125910100</v>
      </c>
      <c r="I373" s="27" t="s">
        <v>654</v>
      </c>
      <c r="J373" s="27" t="s">
        <v>655</v>
      </c>
      <c r="K373" s="27" t="s">
        <v>14</v>
      </c>
      <c r="L373" s="27" t="s">
        <v>106</v>
      </c>
      <c r="M373" s="27" t="s">
        <v>642</v>
      </c>
    </row>
    <row r="374" spans="1:13" x14ac:dyDescent="0.25">
      <c r="A374" s="27" t="str">
        <f t="shared" si="42"/>
        <v>1</v>
      </c>
      <c r="B374" s="27" t="str">
        <f t="shared" si="43"/>
        <v>2</v>
      </c>
      <c r="C374" s="27" t="str">
        <f t="shared" si="44"/>
        <v>5</v>
      </c>
      <c r="D374" s="27" t="str">
        <f t="shared" si="45"/>
        <v>9</v>
      </c>
      <c r="E374" s="27" t="str">
        <f t="shared" si="46"/>
        <v>1</v>
      </c>
      <c r="F374" s="27" t="str">
        <f t="shared" si="47"/>
        <v>02</v>
      </c>
      <c r="G374" s="27" t="str">
        <f t="shared" si="48"/>
        <v>00</v>
      </c>
      <c r="H374" s="28">
        <v>125910200</v>
      </c>
      <c r="I374" s="27" t="s">
        <v>656</v>
      </c>
      <c r="J374" s="27" t="s">
        <v>657</v>
      </c>
      <c r="K374" s="27" t="s">
        <v>14</v>
      </c>
      <c r="L374" s="27" t="s">
        <v>106</v>
      </c>
      <c r="M374" s="27" t="s">
        <v>642</v>
      </c>
    </row>
    <row r="375" spans="1:13" ht="39" x14ac:dyDescent="0.25">
      <c r="A375" s="3" t="str">
        <f t="shared" si="42"/>
        <v>2</v>
      </c>
      <c r="B375" s="3" t="str">
        <f t="shared" si="43"/>
        <v>0</v>
      </c>
      <c r="C375" s="3" t="str">
        <f t="shared" si="44"/>
        <v>0</v>
      </c>
      <c r="D375" s="3" t="str">
        <f t="shared" si="45"/>
        <v>0</v>
      </c>
      <c r="E375" s="3" t="str">
        <f t="shared" si="46"/>
        <v>0</v>
      </c>
      <c r="F375" s="3" t="str">
        <f t="shared" si="47"/>
        <v>00</v>
      </c>
      <c r="G375" s="3" t="str">
        <f t="shared" si="48"/>
        <v>00</v>
      </c>
      <c r="H375" s="4">
        <v>200000000</v>
      </c>
      <c r="I375" s="3" t="s">
        <v>658</v>
      </c>
      <c r="J375" s="3" t="s">
        <v>659</v>
      </c>
      <c r="K375" s="3" t="s">
        <v>14</v>
      </c>
      <c r="L375" s="3" t="s">
        <v>106</v>
      </c>
      <c r="M375" s="3" t="s">
        <v>16</v>
      </c>
    </row>
    <row r="376" spans="1:13" ht="51.75" x14ac:dyDescent="0.25">
      <c r="A376" s="21" t="str">
        <f t="shared" si="42"/>
        <v>2</v>
      </c>
      <c r="B376" s="21" t="str">
        <f t="shared" si="43"/>
        <v>1</v>
      </c>
      <c r="C376" s="21" t="str">
        <f t="shared" si="44"/>
        <v>0</v>
      </c>
      <c r="D376" s="21" t="str">
        <f t="shared" si="45"/>
        <v>0</v>
      </c>
      <c r="E376" s="21" t="str">
        <f t="shared" si="46"/>
        <v>0</v>
      </c>
      <c r="F376" s="21" t="str">
        <f t="shared" si="47"/>
        <v>00</v>
      </c>
      <c r="G376" s="21" t="str">
        <f t="shared" si="48"/>
        <v>00</v>
      </c>
      <c r="H376" s="22">
        <v>210000000</v>
      </c>
      <c r="I376" s="21" t="s">
        <v>660</v>
      </c>
      <c r="J376" s="21" t="s">
        <v>661</v>
      </c>
      <c r="K376" s="21" t="s">
        <v>14</v>
      </c>
      <c r="L376" s="21" t="s">
        <v>106</v>
      </c>
      <c r="M376" s="21" t="s">
        <v>16</v>
      </c>
    </row>
    <row r="377" spans="1:13" ht="39" x14ac:dyDescent="0.25">
      <c r="A377" s="19" t="str">
        <f t="shared" si="42"/>
        <v>2</v>
      </c>
      <c r="B377" s="19" t="str">
        <f t="shared" si="43"/>
        <v>1</v>
      </c>
      <c r="C377" s="19" t="str">
        <f t="shared" si="44"/>
        <v>1</v>
      </c>
      <c r="D377" s="19" t="str">
        <f t="shared" si="45"/>
        <v>0</v>
      </c>
      <c r="E377" s="19" t="str">
        <f t="shared" si="46"/>
        <v>0</v>
      </c>
      <c r="F377" s="19" t="str">
        <f t="shared" si="47"/>
        <v>00</v>
      </c>
      <c r="G377" s="19" t="str">
        <f t="shared" si="48"/>
        <v>00</v>
      </c>
      <c r="H377" s="20">
        <v>211000000</v>
      </c>
      <c r="I377" s="19" t="s">
        <v>662</v>
      </c>
      <c r="J377" s="19" t="s">
        <v>663</v>
      </c>
      <c r="K377" s="19" t="s">
        <v>14</v>
      </c>
      <c r="L377" s="19" t="s">
        <v>106</v>
      </c>
      <c r="M377" s="19" t="s">
        <v>16</v>
      </c>
    </row>
    <row r="378" spans="1:13" ht="26.25" x14ac:dyDescent="0.25">
      <c r="A378" s="6" t="str">
        <f t="shared" si="42"/>
        <v>2</v>
      </c>
      <c r="B378" s="6" t="str">
        <f t="shared" si="43"/>
        <v>1</v>
      </c>
      <c r="C378" s="6" t="str">
        <f t="shared" si="44"/>
        <v>1</v>
      </c>
      <c r="D378" s="6" t="str">
        <f t="shared" si="45"/>
        <v>1</v>
      </c>
      <c r="E378" s="6" t="str">
        <f t="shared" si="46"/>
        <v>0</v>
      </c>
      <c r="F378" s="6" t="str">
        <f t="shared" si="47"/>
        <v>00</v>
      </c>
      <c r="G378" s="6" t="str">
        <f t="shared" si="48"/>
        <v>00</v>
      </c>
      <c r="H378" s="7">
        <v>211100000</v>
      </c>
      <c r="I378" s="6" t="s">
        <v>664</v>
      </c>
      <c r="J378" s="6" t="s">
        <v>665</v>
      </c>
      <c r="K378" s="6" t="s">
        <v>14</v>
      </c>
      <c r="L378" s="6" t="s">
        <v>106</v>
      </c>
      <c r="M378" s="6" t="s">
        <v>16</v>
      </c>
    </row>
    <row r="379" spans="1:13" ht="39" x14ac:dyDescent="0.25">
      <c r="A379" s="15" t="str">
        <f t="shared" si="42"/>
        <v>2</v>
      </c>
      <c r="B379" s="15" t="str">
        <f t="shared" si="43"/>
        <v>1</v>
      </c>
      <c r="C379" s="15" t="str">
        <f t="shared" si="44"/>
        <v>1</v>
      </c>
      <c r="D379" s="15" t="str">
        <f t="shared" si="45"/>
        <v>1</v>
      </c>
      <c r="E379" s="15" t="str">
        <f t="shared" si="46"/>
        <v>1</v>
      </c>
      <c r="F379" s="15" t="str">
        <f t="shared" si="47"/>
        <v>00</v>
      </c>
      <c r="G379" s="15" t="str">
        <f t="shared" si="48"/>
        <v>00</v>
      </c>
      <c r="H379" s="16">
        <v>211110000</v>
      </c>
      <c r="I379" s="15" t="s">
        <v>666</v>
      </c>
      <c r="J379" s="15" t="s">
        <v>667</v>
      </c>
      <c r="K379" s="15" t="s">
        <v>14</v>
      </c>
      <c r="L379" s="15" t="s">
        <v>106</v>
      </c>
      <c r="M379" s="15" t="s">
        <v>16</v>
      </c>
    </row>
    <row r="380" spans="1:13" ht="26.25" x14ac:dyDescent="0.25">
      <c r="A380" s="6" t="str">
        <f t="shared" si="42"/>
        <v>2</v>
      </c>
      <c r="B380" s="6" t="str">
        <f t="shared" si="43"/>
        <v>1</v>
      </c>
      <c r="C380" s="6" t="str">
        <f t="shared" si="44"/>
        <v>1</v>
      </c>
      <c r="D380" s="6" t="str">
        <f t="shared" si="45"/>
        <v>2</v>
      </c>
      <c r="E380" s="6" t="str">
        <f t="shared" si="46"/>
        <v>0</v>
      </c>
      <c r="F380" s="6" t="str">
        <f t="shared" si="47"/>
        <v>00</v>
      </c>
      <c r="G380" s="6" t="str">
        <f t="shared" si="48"/>
        <v>00</v>
      </c>
      <c r="H380" s="7">
        <v>211200000</v>
      </c>
      <c r="I380" s="6" t="s">
        <v>668</v>
      </c>
      <c r="J380" s="6" t="s">
        <v>669</v>
      </c>
      <c r="K380" s="6" t="s">
        <v>14</v>
      </c>
      <c r="L380" s="6" t="s">
        <v>106</v>
      </c>
      <c r="M380" s="6" t="s">
        <v>16</v>
      </c>
    </row>
    <row r="381" spans="1:13" ht="39" x14ac:dyDescent="0.25">
      <c r="A381" s="15" t="str">
        <f t="shared" si="42"/>
        <v>2</v>
      </c>
      <c r="B381" s="15" t="str">
        <f t="shared" si="43"/>
        <v>1</v>
      </c>
      <c r="C381" s="15" t="str">
        <f t="shared" si="44"/>
        <v>1</v>
      </c>
      <c r="D381" s="15" t="str">
        <f t="shared" si="45"/>
        <v>2</v>
      </c>
      <c r="E381" s="15" t="str">
        <f t="shared" si="46"/>
        <v>1</v>
      </c>
      <c r="F381" s="15" t="str">
        <f t="shared" si="47"/>
        <v>00</v>
      </c>
      <c r="G381" s="15" t="str">
        <f t="shared" si="48"/>
        <v>00</v>
      </c>
      <c r="H381" s="16">
        <v>211210000</v>
      </c>
      <c r="I381" s="15" t="s">
        <v>670</v>
      </c>
      <c r="J381" s="15" t="s">
        <v>671</v>
      </c>
      <c r="K381" s="15" t="s">
        <v>14</v>
      </c>
      <c r="L381" s="15" t="s">
        <v>106</v>
      </c>
      <c r="M381" s="15" t="s">
        <v>16</v>
      </c>
    </row>
    <row r="382" spans="1:13" ht="39" x14ac:dyDescent="0.25">
      <c r="A382" s="15" t="str">
        <f t="shared" si="42"/>
        <v>2</v>
      </c>
      <c r="B382" s="15" t="str">
        <f t="shared" si="43"/>
        <v>1</v>
      </c>
      <c r="C382" s="15" t="str">
        <f t="shared" si="44"/>
        <v>1</v>
      </c>
      <c r="D382" s="15" t="str">
        <f t="shared" si="45"/>
        <v>2</v>
      </c>
      <c r="E382" s="15" t="str">
        <f t="shared" si="46"/>
        <v>2</v>
      </c>
      <c r="F382" s="15" t="str">
        <f t="shared" si="47"/>
        <v>00</v>
      </c>
      <c r="G382" s="15" t="str">
        <f t="shared" si="48"/>
        <v>00</v>
      </c>
      <c r="H382" s="16">
        <v>211220000</v>
      </c>
      <c r="I382" s="15" t="s">
        <v>672</v>
      </c>
      <c r="J382" s="15" t="s">
        <v>673</v>
      </c>
      <c r="K382" s="15" t="s">
        <v>14</v>
      </c>
      <c r="L382" s="15" t="s">
        <v>106</v>
      </c>
      <c r="M382" s="15" t="s">
        <v>16</v>
      </c>
    </row>
    <row r="383" spans="1:13" ht="51.75" x14ac:dyDescent="0.25">
      <c r="A383" s="15" t="str">
        <f t="shared" si="42"/>
        <v>2</v>
      </c>
      <c r="B383" s="15" t="str">
        <f t="shared" si="43"/>
        <v>1</v>
      </c>
      <c r="C383" s="15" t="str">
        <f t="shared" si="44"/>
        <v>1</v>
      </c>
      <c r="D383" s="15" t="str">
        <f t="shared" si="45"/>
        <v>2</v>
      </c>
      <c r="E383" s="15" t="str">
        <f t="shared" si="46"/>
        <v>3</v>
      </c>
      <c r="F383" s="15" t="str">
        <f t="shared" si="47"/>
        <v>00</v>
      </c>
      <c r="G383" s="15" t="str">
        <f t="shared" si="48"/>
        <v>00</v>
      </c>
      <c r="H383" s="16">
        <v>211230000</v>
      </c>
      <c r="I383" s="15" t="s">
        <v>674</v>
      </c>
      <c r="J383" s="15" t="s">
        <v>675</v>
      </c>
      <c r="K383" s="15" t="s">
        <v>14</v>
      </c>
      <c r="L383" s="15" t="s">
        <v>106</v>
      </c>
      <c r="M383" s="15" t="s">
        <v>16</v>
      </c>
    </row>
    <row r="384" spans="1:13" ht="51.75" x14ac:dyDescent="0.25">
      <c r="A384" s="15" t="str">
        <f t="shared" si="42"/>
        <v>2</v>
      </c>
      <c r="B384" s="15" t="str">
        <f t="shared" si="43"/>
        <v>1</v>
      </c>
      <c r="C384" s="15" t="str">
        <f t="shared" si="44"/>
        <v>1</v>
      </c>
      <c r="D384" s="15" t="str">
        <f t="shared" si="45"/>
        <v>2</v>
      </c>
      <c r="E384" s="15" t="str">
        <f t="shared" si="46"/>
        <v>4</v>
      </c>
      <c r="F384" s="15" t="str">
        <f t="shared" si="47"/>
        <v>00</v>
      </c>
      <c r="G384" s="15" t="str">
        <f t="shared" si="48"/>
        <v>00</v>
      </c>
      <c r="H384" s="16">
        <v>211240000</v>
      </c>
      <c r="I384" s="15" t="s">
        <v>676</v>
      </c>
      <c r="J384" s="15" t="s">
        <v>677</v>
      </c>
      <c r="K384" s="15" t="s">
        <v>14</v>
      </c>
      <c r="L384" s="15" t="s">
        <v>106</v>
      </c>
      <c r="M384" s="15" t="s">
        <v>16</v>
      </c>
    </row>
    <row r="385" spans="1:13" ht="51.75" x14ac:dyDescent="0.25">
      <c r="A385" s="15" t="str">
        <f t="shared" si="42"/>
        <v>2</v>
      </c>
      <c r="B385" s="15" t="str">
        <f t="shared" si="43"/>
        <v>1</v>
      </c>
      <c r="C385" s="15" t="str">
        <f t="shared" si="44"/>
        <v>1</v>
      </c>
      <c r="D385" s="15" t="str">
        <f t="shared" si="45"/>
        <v>2</v>
      </c>
      <c r="E385" s="15" t="str">
        <f t="shared" si="46"/>
        <v>5</v>
      </c>
      <c r="F385" s="15" t="str">
        <f t="shared" si="47"/>
        <v>00</v>
      </c>
      <c r="G385" s="15" t="str">
        <f t="shared" si="48"/>
        <v>00</v>
      </c>
      <c r="H385" s="16">
        <v>211250000</v>
      </c>
      <c r="I385" s="15" t="s">
        <v>678</v>
      </c>
      <c r="J385" s="15" t="s">
        <v>679</v>
      </c>
      <c r="K385" s="15" t="s">
        <v>14</v>
      </c>
      <c r="L385" s="15" t="s">
        <v>106</v>
      </c>
      <c r="M385" s="15" t="s">
        <v>16</v>
      </c>
    </row>
    <row r="386" spans="1:13" x14ac:dyDescent="0.25">
      <c r="A386" s="6" t="str">
        <f t="shared" si="42"/>
        <v>2</v>
      </c>
      <c r="B386" s="6" t="str">
        <f t="shared" si="43"/>
        <v>1</v>
      </c>
      <c r="C386" s="6" t="str">
        <f t="shared" si="44"/>
        <v>1</v>
      </c>
      <c r="D386" s="6" t="str">
        <f t="shared" si="45"/>
        <v>3</v>
      </c>
      <c r="E386" s="6" t="str">
        <f t="shared" si="46"/>
        <v>0</v>
      </c>
      <c r="F386" s="6" t="str">
        <f t="shared" si="47"/>
        <v>00</v>
      </c>
      <c r="G386" s="6" t="str">
        <f t="shared" si="48"/>
        <v>00</v>
      </c>
      <c r="H386" s="7">
        <v>211300000</v>
      </c>
      <c r="I386" s="6" t="s">
        <v>680</v>
      </c>
      <c r="J386" s="6" t="s">
        <v>681</v>
      </c>
      <c r="K386" s="6" t="s">
        <v>14</v>
      </c>
      <c r="L386" s="6" t="s">
        <v>106</v>
      </c>
      <c r="M386" s="6" t="s">
        <v>16</v>
      </c>
    </row>
    <row r="387" spans="1:13" ht="26.25" x14ac:dyDescent="0.25">
      <c r="A387" s="15" t="str">
        <f t="shared" ref="A387:A450" si="49">MID(H387,1,1)</f>
        <v>2</v>
      </c>
      <c r="B387" s="15" t="str">
        <f t="shared" ref="B387:B450" si="50">MID(H387,2,1)</f>
        <v>1</v>
      </c>
      <c r="C387" s="15" t="str">
        <f t="shared" ref="C387:C450" si="51">MID(H387,3,1)</f>
        <v>1</v>
      </c>
      <c r="D387" s="15" t="str">
        <f t="shared" ref="D387:D450" si="52">MID(H387,4,1)</f>
        <v>3</v>
      </c>
      <c r="E387" s="15" t="str">
        <f t="shared" ref="E387:E450" si="53">MID(H387,5,1)</f>
        <v>1</v>
      </c>
      <c r="F387" s="15" t="str">
        <f t="shared" ref="F387:F450" si="54">MID(H387,6,2)</f>
        <v>00</v>
      </c>
      <c r="G387" s="15" t="str">
        <f t="shared" ref="G387:G450" si="55">MID(H387,8,2)</f>
        <v>00</v>
      </c>
      <c r="H387" s="16">
        <v>211310000</v>
      </c>
      <c r="I387" s="15" t="s">
        <v>682</v>
      </c>
      <c r="J387" s="15" t="s">
        <v>683</v>
      </c>
      <c r="K387" s="15" t="s">
        <v>14</v>
      </c>
      <c r="L387" s="15" t="s">
        <v>106</v>
      </c>
      <c r="M387" s="15" t="s">
        <v>16</v>
      </c>
    </row>
    <row r="388" spans="1:13" ht="39" x14ac:dyDescent="0.25">
      <c r="A388" s="6" t="str">
        <f t="shared" si="49"/>
        <v>2</v>
      </c>
      <c r="B388" s="6" t="str">
        <f t="shared" si="50"/>
        <v>1</v>
      </c>
      <c r="C388" s="6" t="str">
        <f t="shared" si="51"/>
        <v>1</v>
      </c>
      <c r="D388" s="6" t="str">
        <f t="shared" si="52"/>
        <v>4</v>
      </c>
      <c r="E388" s="6" t="str">
        <f t="shared" si="53"/>
        <v>0</v>
      </c>
      <c r="F388" s="6" t="str">
        <f t="shared" si="54"/>
        <v>00</v>
      </c>
      <c r="G388" s="6" t="str">
        <f t="shared" si="55"/>
        <v>00</v>
      </c>
      <c r="H388" s="7">
        <v>211400000</v>
      </c>
      <c r="I388" s="6" t="s">
        <v>684</v>
      </c>
      <c r="J388" s="6" t="s">
        <v>685</v>
      </c>
      <c r="K388" s="6" t="s">
        <v>14</v>
      </c>
      <c r="L388" s="6" t="s">
        <v>106</v>
      </c>
      <c r="M388" s="6" t="s">
        <v>16</v>
      </c>
    </row>
    <row r="389" spans="1:13" ht="51.75" x14ac:dyDescent="0.25">
      <c r="A389" s="15" t="str">
        <f t="shared" si="49"/>
        <v>2</v>
      </c>
      <c r="B389" s="15" t="str">
        <f t="shared" si="50"/>
        <v>1</v>
      </c>
      <c r="C389" s="15" t="str">
        <f t="shared" si="51"/>
        <v>1</v>
      </c>
      <c r="D389" s="15" t="str">
        <f t="shared" si="52"/>
        <v>4</v>
      </c>
      <c r="E389" s="15" t="str">
        <f t="shared" si="53"/>
        <v>1</v>
      </c>
      <c r="F389" s="15" t="str">
        <f t="shared" si="54"/>
        <v>00</v>
      </c>
      <c r="G389" s="15" t="str">
        <f t="shared" si="55"/>
        <v>00</v>
      </c>
      <c r="H389" s="16">
        <v>211410000</v>
      </c>
      <c r="I389" s="15" t="s">
        <v>686</v>
      </c>
      <c r="J389" s="15" t="s">
        <v>687</v>
      </c>
      <c r="K389" s="15" t="s">
        <v>14</v>
      </c>
      <c r="L389" s="15" t="s">
        <v>106</v>
      </c>
      <c r="M389" s="15" t="s">
        <v>16</v>
      </c>
    </row>
    <row r="390" spans="1:13" ht="51.75" x14ac:dyDescent="0.25">
      <c r="A390" s="15" t="str">
        <f t="shared" si="49"/>
        <v>2</v>
      </c>
      <c r="B390" s="15" t="str">
        <f t="shared" si="50"/>
        <v>1</v>
      </c>
      <c r="C390" s="15" t="str">
        <f t="shared" si="51"/>
        <v>1</v>
      </c>
      <c r="D390" s="15" t="str">
        <f t="shared" si="52"/>
        <v>4</v>
      </c>
      <c r="E390" s="15" t="str">
        <f t="shared" si="53"/>
        <v>2</v>
      </c>
      <c r="F390" s="15" t="str">
        <f t="shared" si="54"/>
        <v>00</v>
      </c>
      <c r="G390" s="15" t="str">
        <f t="shared" si="55"/>
        <v>00</v>
      </c>
      <c r="H390" s="16">
        <v>211420000</v>
      </c>
      <c r="I390" s="15" t="s">
        <v>688</v>
      </c>
      <c r="J390" s="15" t="s">
        <v>689</v>
      </c>
      <c r="K390" s="15" t="s">
        <v>14</v>
      </c>
      <c r="L390" s="15" t="s">
        <v>106</v>
      </c>
      <c r="M390" s="15" t="s">
        <v>16</v>
      </c>
    </row>
    <row r="391" spans="1:13" ht="64.5" x14ac:dyDescent="0.25">
      <c r="A391" s="15" t="str">
        <f t="shared" si="49"/>
        <v>2</v>
      </c>
      <c r="B391" s="15" t="str">
        <f t="shared" si="50"/>
        <v>1</v>
      </c>
      <c r="C391" s="15" t="str">
        <f t="shared" si="51"/>
        <v>1</v>
      </c>
      <c r="D391" s="15" t="str">
        <f t="shared" si="52"/>
        <v>4</v>
      </c>
      <c r="E391" s="15" t="str">
        <f t="shared" si="53"/>
        <v>3</v>
      </c>
      <c r="F391" s="15" t="str">
        <f t="shared" si="54"/>
        <v>00</v>
      </c>
      <c r="G391" s="15" t="str">
        <f t="shared" si="55"/>
        <v>00</v>
      </c>
      <c r="H391" s="16">
        <v>211430000</v>
      </c>
      <c r="I391" s="15" t="s">
        <v>690</v>
      </c>
      <c r="J391" s="15" t="s">
        <v>691</v>
      </c>
      <c r="K391" s="15" t="s">
        <v>14</v>
      </c>
      <c r="L391" s="15" t="s">
        <v>106</v>
      </c>
      <c r="M391" s="15" t="s">
        <v>16</v>
      </c>
    </row>
    <row r="392" spans="1:13" ht="64.5" x14ac:dyDescent="0.25">
      <c r="A392" s="15" t="str">
        <f t="shared" si="49"/>
        <v>2</v>
      </c>
      <c r="B392" s="15" t="str">
        <f t="shared" si="50"/>
        <v>1</v>
      </c>
      <c r="C392" s="15" t="str">
        <f t="shared" si="51"/>
        <v>1</v>
      </c>
      <c r="D392" s="15" t="str">
        <f t="shared" si="52"/>
        <v>4</v>
      </c>
      <c r="E392" s="15" t="str">
        <f t="shared" si="53"/>
        <v>4</v>
      </c>
      <c r="F392" s="15" t="str">
        <f t="shared" si="54"/>
        <v>00</v>
      </c>
      <c r="G392" s="15" t="str">
        <f t="shared" si="55"/>
        <v>00</v>
      </c>
      <c r="H392" s="16">
        <v>211440000</v>
      </c>
      <c r="I392" s="15" t="s">
        <v>692</v>
      </c>
      <c r="J392" s="15" t="s">
        <v>693</v>
      </c>
      <c r="K392" s="15" t="s">
        <v>14</v>
      </c>
      <c r="L392" s="15" t="s">
        <v>106</v>
      </c>
      <c r="M392" s="15" t="s">
        <v>16</v>
      </c>
    </row>
    <row r="393" spans="1:13" ht="64.5" x14ac:dyDescent="0.25">
      <c r="A393" s="15" t="str">
        <f t="shared" si="49"/>
        <v>2</v>
      </c>
      <c r="B393" s="15" t="str">
        <f t="shared" si="50"/>
        <v>1</v>
      </c>
      <c r="C393" s="15" t="str">
        <f t="shared" si="51"/>
        <v>1</v>
      </c>
      <c r="D393" s="15" t="str">
        <f t="shared" si="52"/>
        <v>4</v>
      </c>
      <c r="E393" s="15" t="str">
        <f t="shared" si="53"/>
        <v>5</v>
      </c>
      <c r="F393" s="15" t="str">
        <f t="shared" si="54"/>
        <v>00</v>
      </c>
      <c r="G393" s="15" t="str">
        <f t="shared" si="55"/>
        <v>00</v>
      </c>
      <c r="H393" s="16">
        <v>211450000</v>
      </c>
      <c r="I393" s="15" t="s">
        <v>694</v>
      </c>
      <c r="J393" s="15" t="s">
        <v>695</v>
      </c>
      <c r="K393" s="15" t="s">
        <v>14</v>
      </c>
      <c r="L393" s="15" t="s">
        <v>106</v>
      </c>
      <c r="M393" s="15" t="s">
        <v>16</v>
      </c>
    </row>
    <row r="394" spans="1:13" ht="26.25" x14ac:dyDescent="0.25">
      <c r="A394" s="19" t="str">
        <f t="shared" si="49"/>
        <v>2</v>
      </c>
      <c r="B394" s="19" t="str">
        <f t="shared" si="50"/>
        <v>1</v>
      </c>
      <c r="C394" s="19" t="str">
        <f t="shared" si="51"/>
        <v>2</v>
      </c>
      <c r="D394" s="19" t="str">
        <f t="shared" si="52"/>
        <v>0</v>
      </c>
      <c r="E394" s="19" t="str">
        <f t="shared" si="53"/>
        <v>0</v>
      </c>
      <c r="F394" s="19" t="str">
        <f t="shared" si="54"/>
        <v>00</v>
      </c>
      <c r="G394" s="19" t="str">
        <f t="shared" si="55"/>
        <v>00</v>
      </c>
      <c r="H394" s="20">
        <v>212000000</v>
      </c>
      <c r="I394" s="19" t="s">
        <v>696</v>
      </c>
      <c r="J394" s="19" t="s">
        <v>697</v>
      </c>
      <c r="K394" s="19" t="s">
        <v>14</v>
      </c>
      <c r="L394" s="19" t="s">
        <v>106</v>
      </c>
      <c r="M394" s="19" t="s">
        <v>16</v>
      </c>
    </row>
    <row r="395" spans="1:13" ht="26.25" x14ac:dyDescent="0.25">
      <c r="A395" s="6" t="str">
        <f t="shared" si="49"/>
        <v>2</v>
      </c>
      <c r="B395" s="6" t="str">
        <f t="shared" si="50"/>
        <v>1</v>
      </c>
      <c r="C395" s="6" t="str">
        <f t="shared" si="51"/>
        <v>2</v>
      </c>
      <c r="D395" s="6" t="str">
        <f t="shared" si="52"/>
        <v>1</v>
      </c>
      <c r="E395" s="6" t="str">
        <f t="shared" si="53"/>
        <v>0</v>
      </c>
      <c r="F395" s="6" t="str">
        <f t="shared" si="54"/>
        <v>00</v>
      </c>
      <c r="G395" s="6" t="str">
        <f t="shared" si="55"/>
        <v>00</v>
      </c>
      <c r="H395" s="7">
        <v>212100000</v>
      </c>
      <c r="I395" s="6" t="s">
        <v>698</v>
      </c>
      <c r="J395" s="6" t="s">
        <v>699</v>
      </c>
      <c r="K395" s="6" t="s">
        <v>14</v>
      </c>
      <c r="L395" s="6" t="s">
        <v>106</v>
      </c>
      <c r="M395" s="6" t="s">
        <v>16</v>
      </c>
    </row>
    <row r="396" spans="1:13" ht="39" x14ac:dyDescent="0.25">
      <c r="A396" s="15" t="str">
        <f t="shared" si="49"/>
        <v>2</v>
      </c>
      <c r="B396" s="15" t="str">
        <f t="shared" si="50"/>
        <v>1</v>
      </c>
      <c r="C396" s="15" t="str">
        <f t="shared" si="51"/>
        <v>2</v>
      </c>
      <c r="D396" s="15" t="str">
        <f t="shared" si="52"/>
        <v>1</v>
      </c>
      <c r="E396" s="15" t="str">
        <f t="shared" si="53"/>
        <v>1</v>
      </c>
      <c r="F396" s="15" t="str">
        <f t="shared" si="54"/>
        <v>00</v>
      </c>
      <c r="G396" s="15" t="str">
        <f t="shared" si="55"/>
        <v>00</v>
      </c>
      <c r="H396" s="16">
        <v>212110000</v>
      </c>
      <c r="I396" s="15" t="s">
        <v>700</v>
      </c>
      <c r="J396" s="15" t="s">
        <v>701</v>
      </c>
      <c r="K396" s="15" t="s">
        <v>14</v>
      </c>
      <c r="L396" s="15" t="s">
        <v>106</v>
      </c>
      <c r="M396" s="15" t="s">
        <v>16</v>
      </c>
    </row>
    <row r="397" spans="1:13" ht="39" x14ac:dyDescent="0.25">
      <c r="A397" s="15" t="str">
        <f t="shared" si="49"/>
        <v>2</v>
      </c>
      <c r="B397" s="15" t="str">
        <f t="shared" si="50"/>
        <v>1</v>
      </c>
      <c r="C397" s="15" t="str">
        <f t="shared" si="51"/>
        <v>2</v>
      </c>
      <c r="D397" s="15" t="str">
        <f t="shared" si="52"/>
        <v>1</v>
      </c>
      <c r="E397" s="15" t="str">
        <f t="shared" si="53"/>
        <v>2</v>
      </c>
      <c r="F397" s="15" t="str">
        <f t="shared" si="54"/>
        <v>00</v>
      </c>
      <c r="G397" s="15" t="str">
        <f t="shared" si="55"/>
        <v>00</v>
      </c>
      <c r="H397" s="16">
        <v>212120000</v>
      </c>
      <c r="I397" s="15" t="s">
        <v>702</v>
      </c>
      <c r="J397" s="15" t="s">
        <v>703</v>
      </c>
      <c r="K397" s="15" t="s">
        <v>14</v>
      </c>
      <c r="L397" s="15" t="s">
        <v>106</v>
      </c>
      <c r="M397" s="15" t="s">
        <v>16</v>
      </c>
    </row>
    <row r="398" spans="1:13" ht="39" x14ac:dyDescent="0.25">
      <c r="A398" s="15" t="str">
        <f t="shared" si="49"/>
        <v>2</v>
      </c>
      <c r="B398" s="15" t="str">
        <f t="shared" si="50"/>
        <v>1</v>
      </c>
      <c r="C398" s="15" t="str">
        <f t="shared" si="51"/>
        <v>2</v>
      </c>
      <c r="D398" s="15" t="str">
        <f t="shared" si="52"/>
        <v>1</v>
      </c>
      <c r="E398" s="15" t="str">
        <f t="shared" si="53"/>
        <v>3</v>
      </c>
      <c r="F398" s="15" t="str">
        <f t="shared" si="54"/>
        <v>00</v>
      </c>
      <c r="G398" s="15" t="str">
        <f t="shared" si="55"/>
        <v>00</v>
      </c>
      <c r="H398" s="16">
        <v>212130000</v>
      </c>
      <c r="I398" s="15" t="s">
        <v>704</v>
      </c>
      <c r="J398" s="15" t="s">
        <v>705</v>
      </c>
      <c r="K398" s="15" t="s">
        <v>14</v>
      </c>
      <c r="L398" s="15" t="s">
        <v>106</v>
      </c>
      <c r="M398" s="15" t="s">
        <v>16</v>
      </c>
    </row>
    <row r="399" spans="1:13" ht="39" x14ac:dyDescent="0.25">
      <c r="A399" s="15" t="str">
        <f t="shared" si="49"/>
        <v>2</v>
      </c>
      <c r="B399" s="15" t="str">
        <f t="shared" si="50"/>
        <v>1</v>
      </c>
      <c r="C399" s="15" t="str">
        <f t="shared" si="51"/>
        <v>2</v>
      </c>
      <c r="D399" s="15" t="str">
        <f t="shared" si="52"/>
        <v>1</v>
      </c>
      <c r="E399" s="15" t="str">
        <f t="shared" si="53"/>
        <v>4</v>
      </c>
      <c r="F399" s="15" t="str">
        <f t="shared" si="54"/>
        <v>00</v>
      </c>
      <c r="G399" s="15" t="str">
        <f t="shared" si="55"/>
        <v>00</v>
      </c>
      <c r="H399" s="16">
        <v>212140000</v>
      </c>
      <c r="I399" s="15" t="s">
        <v>706</v>
      </c>
      <c r="J399" s="15" t="s">
        <v>707</v>
      </c>
      <c r="K399" s="15" t="s">
        <v>14</v>
      </c>
      <c r="L399" s="15" t="s">
        <v>106</v>
      </c>
      <c r="M399" s="15" t="s">
        <v>16</v>
      </c>
    </row>
    <row r="400" spans="1:13" ht="39" x14ac:dyDescent="0.25">
      <c r="A400" s="15" t="str">
        <f t="shared" si="49"/>
        <v>2</v>
      </c>
      <c r="B400" s="15" t="str">
        <f t="shared" si="50"/>
        <v>1</v>
      </c>
      <c r="C400" s="15" t="str">
        <f t="shared" si="51"/>
        <v>2</v>
      </c>
      <c r="D400" s="15" t="str">
        <f t="shared" si="52"/>
        <v>1</v>
      </c>
      <c r="E400" s="15" t="str">
        <f t="shared" si="53"/>
        <v>5</v>
      </c>
      <c r="F400" s="15" t="str">
        <f t="shared" si="54"/>
        <v>00</v>
      </c>
      <c r="G400" s="15" t="str">
        <f t="shared" si="55"/>
        <v>00</v>
      </c>
      <c r="H400" s="16">
        <v>212150000</v>
      </c>
      <c r="I400" s="15" t="s">
        <v>708</v>
      </c>
      <c r="J400" s="15" t="s">
        <v>709</v>
      </c>
      <c r="K400" s="15" t="s">
        <v>14</v>
      </c>
      <c r="L400" s="15" t="s">
        <v>106</v>
      </c>
      <c r="M400" s="15" t="s">
        <v>16</v>
      </c>
    </row>
    <row r="401" spans="1:13" ht="26.25" x14ac:dyDescent="0.25">
      <c r="A401" s="6" t="str">
        <f t="shared" si="49"/>
        <v>2</v>
      </c>
      <c r="B401" s="6" t="str">
        <f t="shared" si="50"/>
        <v>1</v>
      </c>
      <c r="C401" s="6" t="str">
        <f t="shared" si="51"/>
        <v>2</v>
      </c>
      <c r="D401" s="6" t="str">
        <f t="shared" si="52"/>
        <v>2</v>
      </c>
      <c r="E401" s="6" t="str">
        <f t="shared" si="53"/>
        <v>0</v>
      </c>
      <c r="F401" s="6" t="str">
        <f t="shared" si="54"/>
        <v>00</v>
      </c>
      <c r="G401" s="6" t="str">
        <f t="shared" si="55"/>
        <v>00</v>
      </c>
      <c r="H401" s="7">
        <v>212200000</v>
      </c>
      <c r="I401" s="6" t="s">
        <v>710</v>
      </c>
      <c r="J401" s="6" t="s">
        <v>711</v>
      </c>
      <c r="K401" s="6" t="s">
        <v>14</v>
      </c>
      <c r="L401" s="6" t="s">
        <v>106</v>
      </c>
      <c r="M401" s="6" t="s">
        <v>16</v>
      </c>
    </row>
    <row r="402" spans="1:13" ht="39" x14ac:dyDescent="0.25">
      <c r="A402" s="15" t="str">
        <f t="shared" si="49"/>
        <v>2</v>
      </c>
      <c r="B402" s="15" t="str">
        <f t="shared" si="50"/>
        <v>1</v>
      </c>
      <c r="C402" s="15" t="str">
        <f t="shared" si="51"/>
        <v>2</v>
      </c>
      <c r="D402" s="15" t="str">
        <f t="shared" si="52"/>
        <v>2</v>
      </c>
      <c r="E402" s="15" t="str">
        <f t="shared" si="53"/>
        <v>1</v>
      </c>
      <c r="F402" s="15" t="str">
        <f t="shared" si="54"/>
        <v>00</v>
      </c>
      <c r="G402" s="15" t="str">
        <f t="shared" si="55"/>
        <v>00</v>
      </c>
      <c r="H402" s="16">
        <v>212210000</v>
      </c>
      <c r="I402" s="15" t="s">
        <v>712</v>
      </c>
      <c r="J402" s="15" t="s">
        <v>713</v>
      </c>
      <c r="K402" s="15" t="s">
        <v>14</v>
      </c>
      <c r="L402" s="15" t="s">
        <v>106</v>
      </c>
      <c r="M402" s="15" t="s">
        <v>16</v>
      </c>
    </row>
    <row r="403" spans="1:13" ht="26.25" x14ac:dyDescent="0.25">
      <c r="A403" s="6" t="str">
        <f t="shared" si="49"/>
        <v>2</v>
      </c>
      <c r="B403" s="6" t="str">
        <f t="shared" si="50"/>
        <v>1</v>
      </c>
      <c r="C403" s="6" t="str">
        <f t="shared" si="51"/>
        <v>2</v>
      </c>
      <c r="D403" s="6" t="str">
        <f t="shared" si="52"/>
        <v>3</v>
      </c>
      <c r="E403" s="6" t="str">
        <f t="shared" si="53"/>
        <v>0</v>
      </c>
      <c r="F403" s="6" t="str">
        <f t="shared" si="54"/>
        <v>00</v>
      </c>
      <c r="G403" s="6" t="str">
        <f t="shared" si="55"/>
        <v>00</v>
      </c>
      <c r="H403" s="7">
        <v>212300000</v>
      </c>
      <c r="I403" s="6" t="s">
        <v>714</v>
      </c>
      <c r="J403" s="6" t="s">
        <v>715</v>
      </c>
      <c r="K403" s="6" t="s">
        <v>14</v>
      </c>
      <c r="L403" s="6" t="s">
        <v>106</v>
      </c>
      <c r="M403" s="6" t="s">
        <v>16</v>
      </c>
    </row>
    <row r="404" spans="1:13" ht="39" x14ac:dyDescent="0.25">
      <c r="A404" s="15" t="str">
        <f t="shared" si="49"/>
        <v>2</v>
      </c>
      <c r="B404" s="15" t="str">
        <f t="shared" si="50"/>
        <v>1</v>
      </c>
      <c r="C404" s="15" t="str">
        <f t="shared" si="51"/>
        <v>2</v>
      </c>
      <c r="D404" s="15" t="str">
        <f t="shared" si="52"/>
        <v>3</v>
      </c>
      <c r="E404" s="15" t="str">
        <f t="shared" si="53"/>
        <v>1</v>
      </c>
      <c r="F404" s="15" t="str">
        <f t="shared" si="54"/>
        <v>00</v>
      </c>
      <c r="G404" s="15" t="str">
        <f t="shared" si="55"/>
        <v>00</v>
      </c>
      <c r="H404" s="16">
        <v>212310000</v>
      </c>
      <c r="I404" s="15" t="s">
        <v>716</v>
      </c>
      <c r="J404" s="15" t="s">
        <v>717</v>
      </c>
      <c r="K404" s="15" t="s">
        <v>14</v>
      </c>
      <c r="L404" s="15" t="s">
        <v>106</v>
      </c>
      <c r="M404" s="15" t="s">
        <v>16</v>
      </c>
    </row>
    <row r="405" spans="1:13" s="5" customFormat="1" ht="39" x14ac:dyDescent="0.25">
      <c r="A405" s="9" t="str">
        <f t="shared" si="49"/>
        <v>2</v>
      </c>
      <c r="B405" s="9" t="str">
        <f t="shared" si="50"/>
        <v>1</v>
      </c>
      <c r="C405" s="9" t="str">
        <f t="shared" si="51"/>
        <v>2</v>
      </c>
      <c r="D405" s="9" t="str">
        <f t="shared" si="52"/>
        <v>3</v>
      </c>
      <c r="E405" s="9" t="str">
        <f t="shared" si="53"/>
        <v>2</v>
      </c>
      <c r="F405" s="9" t="str">
        <f t="shared" si="54"/>
        <v>00</v>
      </c>
      <c r="G405" s="9" t="str">
        <f t="shared" si="55"/>
        <v>00</v>
      </c>
      <c r="H405" s="55">
        <v>212320000</v>
      </c>
      <c r="I405" s="9" t="s">
        <v>718</v>
      </c>
      <c r="J405" s="56" t="s">
        <v>719</v>
      </c>
      <c r="K405" s="9" t="s">
        <v>14</v>
      </c>
      <c r="L405" s="9" t="s">
        <v>106</v>
      </c>
      <c r="M405" s="9" t="s">
        <v>16</v>
      </c>
    </row>
    <row r="406" spans="1:13" ht="51.75" x14ac:dyDescent="0.25">
      <c r="A406" s="15" t="str">
        <f t="shared" si="49"/>
        <v>2</v>
      </c>
      <c r="B406" s="15" t="str">
        <f t="shared" si="50"/>
        <v>1</v>
      </c>
      <c r="C406" s="15" t="str">
        <f t="shared" si="51"/>
        <v>2</v>
      </c>
      <c r="D406" s="15" t="str">
        <f t="shared" si="52"/>
        <v>3</v>
      </c>
      <c r="E406" s="15" t="str">
        <f t="shared" si="53"/>
        <v>3</v>
      </c>
      <c r="F406" s="15" t="str">
        <f t="shared" si="54"/>
        <v>00</v>
      </c>
      <c r="G406" s="15" t="str">
        <f t="shared" si="55"/>
        <v>00</v>
      </c>
      <c r="H406" s="16">
        <v>212330000</v>
      </c>
      <c r="I406" s="15" t="s">
        <v>720</v>
      </c>
      <c r="J406" s="15" t="s">
        <v>721</v>
      </c>
      <c r="K406" s="15" t="s">
        <v>14</v>
      </c>
      <c r="L406" s="15" t="s">
        <v>106</v>
      </c>
      <c r="M406" s="15" t="s">
        <v>16</v>
      </c>
    </row>
    <row r="407" spans="1:13" ht="51.75" x14ac:dyDescent="0.25">
      <c r="A407" s="15" t="str">
        <f t="shared" si="49"/>
        <v>2</v>
      </c>
      <c r="B407" s="15" t="str">
        <f t="shared" si="50"/>
        <v>1</v>
      </c>
      <c r="C407" s="15" t="str">
        <f t="shared" si="51"/>
        <v>2</v>
      </c>
      <c r="D407" s="15" t="str">
        <f t="shared" si="52"/>
        <v>3</v>
      </c>
      <c r="E407" s="15" t="str">
        <f t="shared" si="53"/>
        <v>4</v>
      </c>
      <c r="F407" s="15" t="str">
        <f t="shared" si="54"/>
        <v>00</v>
      </c>
      <c r="G407" s="15" t="str">
        <f t="shared" si="55"/>
        <v>00</v>
      </c>
      <c r="H407" s="16">
        <v>212340000</v>
      </c>
      <c r="I407" s="15" t="s">
        <v>722</v>
      </c>
      <c r="J407" s="15" t="s">
        <v>723</v>
      </c>
      <c r="K407" s="15" t="s">
        <v>14</v>
      </c>
      <c r="L407" s="15" t="s">
        <v>106</v>
      </c>
      <c r="M407" s="15" t="s">
        <v>16</v>
      </c>
    </row>
    <row r="408" spans="1:13" ht="51.75" x14ac:dyDescent="0.25">
      <c r="A408" s="15" t="str">
        <f t="shared" si="49"/>
        <v>2</v>
      </c>
      <c r="B408" s="15" t="str">
        <f t="shared" si="50"/>
        <v>1</v>
      </c>
      <c r="C408" s="15" t="str">
        <f t="shared" si="51"/>
        <v>2</v>
      </c>
      <c r="D408" s="15" t="str">
        <f t="shared" si="52"/>
        <v>3</v>
      </c>
      <c r="E408" s="15" t="str">
        <f t="shared" si="53"/>
        <v>5</v>
      </c>
      <c r="F408" s="15" t="str">
        <f t="shared" si="54"/>
        <v>00</v>
      </c>
      <c r="G408" s="15" t="str">
        <f t="shared" si="55"/>
        <v>00</v>
      </c>
      <c r="H408" s="16">
        <v>212350000</v>
      </c>
      <c r="I408" s="15" t="s">
        <v>724</v>
      </c>
      <c r="J408" s="15" t="s">
        <v>725</v>
      </c>
      <c r="K408" s="15" t="s">
        <v>14</v>
      </c>
      <c r="L408" s="15" t="s">
        <v>106</v>
      </c>
      <c r="M408" s="15" t="s">
        <v>16</v>
      </c>
    </row>
    <row r="409" spans="1:13" ht="26.25" x14ac:dyDescent="0.25">
      <c r="A409" s="6" t="str">
        <f t="shared" si="49"/>
        <v>2</v>
      </c>
      <c r="B409" s="6" t="str">
        <f t="shared" si="50"/>
        <v>1</v>
      </c>
      <c r="C409" s="6" t="str">
        <f t="shared" si="51"/>
        <v>2</v>
      </c>
      <c r="D409" s="6" t="str">
        <f t="shared" si="52"/>
        <v>4</v>
      </c>
      <c r="E409" s="6" t="str">
        <f t="shared" si="53"/>
        <v>0</v>
      </c>
      <c r="F409" s="6" t="str">
        <f t="shared" si="54"/>
        <v>00</v>
      </c>
      <c r="G409" s="6" t="str">
        <f t="shared" si="55"/>
        <v>00</v>
      </c>
      <c r="H409" s="7">
        <v>212400000</v>
      </c>
      <c r="I409" s="6" t="s">
        <v>726</v>
      </c>
      <c r="J409" s="6" t="s">
        <v>727</v>
      </c>
      <c r="K409" s="6" t="s">
        <v>14</v>
      </c>
      <c r="L409" s="6" t="s">
        <v>106</v>
      </c>
      <c r="M409" s="6" t="s">
        <v>16</v>
      </c>
    </row>
    <row r="410" spans="1:13" ht="39" x14ac:dyDescent="0.25">
      <c r="A410" s="15" t="str">
        <f t="shared" si="49"/>
        <v>2</v>
      </c>
      <c r="B410" s="15" t="str">
        <f t="shared" si="50"/>
        <v>1</v>
      </c>
      <c r="C410" s="15" t="str">
        <f t="shared" si="51"/>
        <v>2</v>
      </c>
      <c r="D410" s="15" t="str">
        <f t="shared" si="52"/>
        <v>4</v>
      </c>
      <c r="E410" s="15" t="str">
        <f t="shared" si="53"/>
        <v>1</v>
      </c>
      <c r="F410" s="15" t="str">
        <f t="shared" si="54"/>
        <v>00</v>
      </c>
      <c r="G410" s="15" t="str">
        <f t="shared" si="55"/>
        <v>00</v>
      </c>
      <c r="H410" s="16">
        <v>212410000</v>
      </c>
      <c r="I410" s="15" t="s">
        <v>728</v>
      </c>
      <c r="J410" s="15" t="s">
        <v>729</v>
      </c>
      <c r="K410" s="15" t="s">
        <v>14</v>
      </c>
      <c r="L410" s="15" t="s">
        <v>106</v>
      </c>
      <c r="M410" s="15" t="s">
        <v>16</v>
      </c>
    </row>
    <row r="411" spans="1:13" ht="26.25" x14ac:dyDescent="0.25">
      <c r="A411" s="6" t="str">
        <f t="shared" si="49"/>
        <v>2</v>
      </c>
      <c r="B411" s="6" t="str">
        <f t="shared" si="50"/>
        <v>1</v>
      </c>
      <c r="C411" s="6" t="str">
        <f t="shared" si="51"/>
        <v>2</v>
      </c>
      <c r="D411" s="6" t="str">
        <f t="shared" si="52"/>
        <v>5</v>
      </c>
      <c r="E411" s="6" t="str">
        <f t="shared" si="53"/>
        <v>0</v>
      </c>
      <c r="F411" s="6" t="str">
        <f t="shared" si="54"/>
        <v>00</v>
      </c>
      <c r="G411" s="6" t="str">
        <f t="shared" si="55"/>
        <v>00</v>
      </c>
      <c r="H411" s="7">
        <v>212500000</v>
      </c>
      <c r="I411" s="6" t="s">
        <v>730</v>
      </c>
      <c r="J411" s="6" t="s">
        <v>731</v>
      </c>
      <c r="K411" s="6" t="s">
        <v>14</v>
      </c>
      <c r="L411" s="6" t="s">
        <v>106</v>
      </c>
      <c r="M411" s="6" t="s">
        <v>16</v>
      </c>
    </row>
    <row r="412" spans="1:13" ht="51.75" x14ac:dyDescent="0.25">
      <c r="A412" s="15" t="str">
        <f t="shared" si="49"/>
        <v>2</v>
      </c>
      <c r="B412" s="15" t="str">
        <f t="shared" si="50"/>
        <v>1</v>
      </c>
      <c r="C412" s="15" t="str">
        <f t="shared" si="51"/>
        <v>2</v>
      </c>
      <c r="D412" s="15" t="str">
        <f t="shared" si="52"/>
        <v>5</v>
      </c>
      <c r="E412" s="15" t="str">
        <f t="shared" si="53"/>
        <v>1</v>
      </c>
      <c r="F412" s="15" t="str">
        <f t="shared" si="54"/>
        <v>00</v>
      </c>
      <c r="G412" s="15" t="str">
        <f t="shared" si="55"/>
        <v>00</v>
      </c>
      <c r="H412" s="16">
        <v>212510000</v>
      </c>
      <c r="I412" s="15" t="s">
        <v>732</v>
      </c>
      <c r="J412" s="15" t="s">
        <v>733</v>
      </c>
      <c r="K412" s="15" t="s">
        <v>14</v>
      </c>
      <c r="L412" s="15" t="s">
        <v>106</v>
      </c>
      <c r="M412" s="15" t="s">
        <v>16</v>
      </c>
    </row>
    <row r="413" spans="1:13" ht="51.75" x14ac:dyDescent="0.25">
      <c r="A413" s="15" t="str">
        <f t="shared" si="49"/>
        <v>2</v>
      </c>
      <c r="B413" s="15" t="str">
        <f t="shared" si="50"/>
        <v>1</v>
      </c>
      <c r="C413" s="15" t="str">
        <f t="shared" si="51"/>
        <v>2</v>
      </c>
      <c r="D413" s="15" t="str">
        <f t="shared" si="52"/>
        <v>5</v>
      </c>
      <c r="E413" s="15" t="str">
        <f t="shared" si="53"/>
        <v>2</v>
      </c>
      <c r="F413" s="15" t="str">
        <f t="shared" si="54"/>
        <v>00</v>
      </c>
      <c r="G413" s="15" t="str">
        <f t="shared" si="55"/>
        <v>00</v>
      </c>
      <c r="H413" s="16">
        <v>212520000</v>
      </c>
      <c r="I413" s="15" t="s">
        <v>734</v>
      </c>
      <c r="J413" s="15" t="s">
        <v>735</v>
      </c>
      <c r="K413" s="15" t="s">
        <v>14</v>
      </c>
      <c r="L413" s="15" t="s">
        <v>106</v>
      </c>
      <c r="M413" s="15" t="s">
        <v>16</v>
      </c>
    </row>
    <row r="414" spans="1:13" ht="51.75" x14ac:dyDescent="0.25">
      <c r="A414" s="15" t="str">
        <f t="shared" si="49"/>
        <v>2</v>
      </c>
      <c r="B414" s="15" t="str">
        <f t="shared" si="50"/>
        <v>1</v>
      </c>
      <c r="C414" s="15" t="str">
        <f t="shared" si="51"/>
        <v>2</v>
      </c>
      <c r="D414" s="15" t="str">
        <f t="shared" si="52"/>
        <v>5</v>
      </c>
      <c r="E414" s="15" t="str">
        <f t="shared" si="53"/>
        <v>3</v>
      </c>
      <c r="F414" s="15" t="str">
        <f t="shared" si="54"/>
        <v>00</v>
      </c>
      <c r="G414" s="15" t="str">
        <f t="shared" si="55"/>
        <v>00</v>
      </c>
      <c r="H414" s="16">
        <v>212530000</v>
      </c>
      <c r="I414" s="15" t="s">
        <v>736</v>
      </c>
      <c r="J414" s="15" t="s">
        <v>737</v>
      </c>
      <c r="K414" s="15" t="s">
        <v>14</v>
      </c>
      <c r="L414" s="15" t="s">
        <v>106</v>
      </c>
      <c r="M414" s="15" t="s">
        <v>16</v>
      </c>
    </row>
    <row r="415" spans="1:13" ht="51.75" x14ac:dyDescent="0.25">
      <c r="A415" s="15" t="str">
        <f t="shared" si="49"/>
        <v>2</v>
      </c>
      <c r="B415" s="15" t="str">
        <f t="shared" si="50"/>
        <v>1</v>
      </c>
      <c r="C415" s="15" t="str">
        <f t="shared" si="51"/>
        <v>2</v>
      </c>
      <c r="D415" s="15" t="str">
        <f t="shared" si="52"/>
        <v>5</v>
      </c>
      <c r="E415" s="15" t="str">
        <f t="shared" si="53"/>
        <v>4</v>
      </c>
      <c r="F415" s="15" t="str">
        <f t="shared" si="54"/>
        <v>00</v>
      </c>
      <c r="G415" s="15" t="str">
        <f t="shared" si="55"/>
        <v>00</v>
      </c>
      <c r="H415" s="16">
        <v>212540000</v>
      </c>
      <c r="I415" s="15" t="s">
        <v>738</v>
      </c>
      <c r="J415" s="15" t="s">
        <v>739</v>
      </c>
      <c r="K415" s="15" t="s">
        <v>14</v>
      </c>
      <c r="L415" s="15" t="s">
        <v>106</v>
      </c>
      <c r="M415" s="15" t="s">
        <v>16</v>
      </c>
    </row>
    <row r="416" spans="1:13" ht="51.75" x14ac:dyDescent="0.25">
      <c r="A416" s="15" t="str">
        <f t="shared" si="49"/>
        <v>2</v>
      </c>
      <c r="B416" s="15" t="str">
        <f t="shared" si="50"/>
        <v>1</v>
      </c>
      <c r="C416" s="15" t="str">
        <f t="shared" si="51"/>
        <v>2</v>
      </c>
      <c r="D416" s="15" t="str">
        <f t="shared" si="52"/>
        <v>5</v>
      </c>
      <c r="E416" s="15" t="str">
        <f t="shared" si="53"/>
        <v>5</v>
      </c>
      <c r="F416" s="15" t="str">
        <f t="shared" si="54"/>
        <v>00</v>
      </c>
      <c r="G416" s="15" t="str">
        <f t="shared" si="55"/>
        <v>00</v>
      </c>
      <c r="H416" s="16">
        <v>212550000</v>
      </c>
      <c r="I416" s="15" t="s">
        <v>740</v>
      </c>
      <c r="J416" s="15" t="s">
        <v>741</v>
      </c>
      <c r="K416" s="15" t="s">
        <v>14</v>
      </c>
      <c r="L416" s="15" t="s">
        <v>106</v>
      </c>
      <c r="M416" s="15" t="s">
        <v>16</v>
      </c>
    </row>
    <row r="417" spans="1:17" ht="26.25" x14ac:dyDescent="0.25">
      <c r="A417" s="6" t="str">
        <f t="shared" si="49"/>
        <v>2</v>
      </c>
      <c r="B417" s="6" t="str">
        <f t="shared" si="50"/>
        <v>1</v>
      </c>
      <c r="C417" s="6" t="str">
        <f t="shared" si="51"/>
        <v>2</v>
      </c>
      <c r="D417" s="6" t="str">
        <f t="shared" si="52"/>
        <v>6</v>
      </c>
      <c r="E417" s="6" t="str">
        <f t="shared" si="53"/>
        <v>0</v>
      </c>
      <c r="F417" s="6" t="str">
        <f t="shared" si="54"/>
        <v>00</v>
      </c>
      <c r="G417" s="6" t="str">
        <f t="shared" si="55"/>
        <v>00</v>
      </c>
      <c r="H417" s="7">
        <v>212600000</v>
      </c>
      <c r="I417" s="6" t="s">
        <v>742</v>
      </c>
      <c r="J417" s="6" t="s">
        <v>743</v>
      </c>
      <c r="K417" s="6" t="s">
        <v>14</v>
      </c>
      <c r="L417" s="6" t="s">
        <v>106</v>
      </c>
      <c r="M417" s="6" t="s">
        <v>16</v>
      </c>
    </row>
    <row r="418" spans="1:17" ht="51.75" x14ac:dyDescent="0.25">
      <c r="A418" s="15" t="str">
        <f t="shared" si="49"/>
        <v>2</v>
      </c>
      <c r="B418" s="15" t="str">
        <f t="shared" si="50"/>
        <v>1</v>
      </c>
      <c r="C418" s="15" t="str">
        <f t="shared" si="51"/>
        <v>2</v>
      </c>
      <c r="D418" s="15" t="str">
        <f t="shared" si="52"/>
        <v>6</v>
      </c>
      <c r="E418" s="15" t="str">
        <f t="shared" si="53"/>
        <v>1</v>
      </c>
      <c r="F418" s="15" t="str">
        <f t="shared" si="54"/>
        <v>00</v>
      </c>
      <c r="G418" s="15" t="str">
        <f t="shared" si="55"/>
        <v>00</v>
      </c>
      <c r="H418" s="16">
        <v>212610000</v>
      </c>
      <c r="I418" s="15" t="s">
        <v>744</v>
      </c>
      <c r="J418" s="15" t="s">
        <v>745</v>
      </c>
      <c r="K418" s="15" t="s">
        <v>14</v>
      </c>
      <c r="L418" s="15" t="s">
        <v>106</v>
      </c>
      <c r="M418" s="15" t="s">
        <v>16</v>
      </c>
    </row>
    <row r="419" spans="1:17" ht="26.25" x14ac:dyDescent="0.25">
      <c r="A419" s="6" t="str">
        <f t="shared" si="49"/>
        <v>2</v>
      </c>
      <c r="B419" s="6" t="str">
        <f t="shared" si="50"/>
        <v>1</v>
      </c>
      <c r="C419" s="6" t="str">
        <f t="shared" si="51"/>
        <v>2</v>
      </c>
      <c r="D419" s="6" t="str">
        <f t="shared" si="52"/>
        <v>8</v>
      </c>
      <c r="E419" s="6" t="str">
        <f t="shared" si="53"/>
        <v>0</v>
      </c>
      <c r="F419" s="6" t="str">
        <f t="shared" si="54"/>
        <v>00</v>
      </c>
      <c r="G419" s="6" t="str">
        <f t="shared" si="55"/>
        <v>00</v>
      </c>
      <c r="H419" s="7">
        <v>212800000</v>
      </c>
      <c r="I419" s="6" t="s">
        <v>746</v>
      </c>
      <c r="J419" s="6" t="s">
        <v>747</v>
      </c>
      <c r="K419" s="6" t="s">
        <v>14</v>
      </c>
      <c r="L419" s="6" t="s">
        <v>15</v>
      </c>
      <c r="M419" s="6" t="s">
        <v>16</v>
      </c>
    </row>
    <row r="420" spans="1:17" ht="39" x14ac:dyDescent="0.25">
      <c r="A420" s="15" t="str">
        <f t="shared" si="49"/>
        <v>2</v>
      </c>
      <c r="B420" s="15" t="str">
        <f t="shared" si="50"/>
        <v>1</v>
      </c>
      <c r="C420" s="15" t="str">
        <f t="shared" si="51"/>
        <v>2</v>
      </c>
      <c r="D420" s="15" t="str">
        <f t="shared" si="52"/>
        <v>8</v>
      </c>
      <c r="E420" s="15" t="str">
        <f t="shared" si="53"/>
        <v>1</v>
      </c>
      <c r="F420" s="15" t="str">
        <f t="shared" si="54"/>
        <v>00</v>
      </c>
      <c r="G420" s="15" t="str">
        <f t="shared" si="55"/>
        <v>00</v>
      </c>
      <c r="H420" s="16">
        <v>212810000</v>
      </c>
      <c r="I420" s="15" t="s">
        <v>748</v>
      </c>
      <c r="J420" s="15" t="s">
        <v>749</v>
      </c>
      <c r="K420" s="15" t="s">
        <v>14</v>
      </c>
      <c r="L420" s="15" t="s">
        <v>15</v>
      </c>
      <c r="M420" s="15" t="s">
        <v>16</v>
      </c>
    </row>
    <row r="421" spans="1:17" ht="39" x14ac:dyDescent="0.25">
      <c r="A421" s="15" t="str">
        <f t="shared" si="49"/>
        <v>2</v>
      </c>
      <c r="B421" s="15" t="str">
        <f t="shared" si="50"/>
        <v>1</v>
      </c>
      <c r="C421" s="15" t="str">
        <f t="shared" si="51"/>
        <v>2</v>
      </c>
      <c r="D421" s="15" t="str">
        <f t="shared" si="52"/>
        <v>8</v>
      </c>
      <c r="E421" s="15" t="str">
        <f t="shared" si="53"/>
        <v>2</v>
      </c>
      <c r="F421" s="15" t="str">
        <f t="shared" si="54"/>
        <v>00</v>
      </c>
      <c r="G421" s="15" t="str">
        <f t="shared" si="55"/>
        <v>00</v>
      </c>
      <c r="H421" s="16">
        <v>212820000</v>
      </c>
      <c r="I421" s="15" t="s">
        <v>750</v>
      </c>
      <c r="J421" s="15" t="s">
        <v>751</v>
      </c>
      <c r="K421" s="15" t="s">
        <v>14</v>
      </c>
      <c r="L421" s="15" t="s">
        <v>15</v>
      </c>
      <c r="M421" s="15" t="s">
        <v>16</v>
      </c>
    </row>
    <row r="422" spans="1:17" ht="51.75" x14ac:dyDescent="0.25">
      <c r="A422" s="15" t="str">
        <f t="shared" si="49"/>
        <v>2</v>
      </c>
      <c r="B422" s="15" t="str">
        <f t="shared" si="50"/>
        <v>1</v>
      </c>
      <c r="C422" s="15" t="str">
        <f t="shared" si="51"/>
        <v>2</v>
      </c>
      <c r="D422" s="15" t="str">
        <f t="shared" si="52"/>
        <v>8</v>
      </c>
      <c r="E422" s="15" t="str">
        <f t="shared" si="53"/>
        <v>3</v>
      </c>
      <c r="F422" s="15" t="str">
        <f t="shared" si="54"/>
        <v>00</v>
      </c>
      <c r="G422" s="15" t="str">
        <f t="shared" si="55"/>
        <v>00</v>
      </c>
      <c r="H422" s="16">
        <v>212830000</v>
      </c>
      <c r="I422" s="15" t="s">
        <v>752</v>
      </c>
      <c r="J422" s="15" t="s">
        <v>753</v>
      </c>
      <c r="K422" s="15" t="s">
        <v>14</v>
      </c>
      <c r="L422" s="15" t="s">
        <v>15</v>
      </c>
      <c r="M422" s="15" t="s">
        <v>16</v>
      </c>
    </row>
    <row r="423" spans="1:17" ht="51.75" x14ac:dyDescent="0.25">
      <c r="A423" s="15" t="str">
        <f t="shared" si="49"/>
        <v>2</v>
      </c>
      <c r="B423" s="15" t="str">
        <f t="shared" si="50"/>
        <v>1</v>
      </c>
      <c r="C423" s="15" t="str">
        <f t="shared" si="51"/>
        <v>2</v>
      </c>
      <c r="D423" s="15" t="str">
        <f t="shared" si="52"/>
        <v>8</v>
      </c>
      <c r="E423" s="15" t="str">
        <f t="shared" si="53"/>
        <v>4</v>
      </c>
      <c r="F423" s="15" t="str">
        <f t="shared" si="54"/>
        <v>00</v>
      </c>
      <c r="G423" s="15" t="str">
        <f t="shared" si="55"/>
        <v>00</v>
      </c>
      <c r="H423" s="16">
        <v>212840000</v>
      </c>
      <c r="I423" s="15" t="s">
        <v>754</v>
      </c>
      <c r="J423" s="15" t="s">
        <v>755</v>
      </c>
      <c r="K423" s="15" t="s">
        <v>14</v>
      </c>
      <c r="L423" s="15" t="s">
        <v>15</v>
      </c>
      <c r="M423" s="15" t="s">
        <v>16</v>
      </c>
    </row>
    <row r="424" spans="1:17" ht="51.75" x14ac:dyDescent="0.25">
      <c r="A424" s="15" t="str">
        <f t="shared" si="49"/>
        <v>2</v>
      </c>
      <c r="B424" s="15" t="str">
        <f t="shared" si="50"/>
        <v>1</v>
      </c>
      <c r="C424" s="15" t="str">
        <f t="shared" si="51"/>
        <v>2</v>
      </c>
      <c r="D424" s="15" t="str">
        <f t="shared" si="52"/>
        <v>8</v>
      </c>
      <c r="E424" s="15" t="str">
        <f t="shared" si="53"/>
        <v>5</v>
      </c>
      <c r="F424" s="15" t="str">
        <f t="shared" si="54"/>
        <v>00</v>
      </c>
      <c r="G424" s="15" t="str">
        <f t="shared" si="55"/>
        <v>00</v>
      </c>
      <c r="H424" s="16">
        <v>212850000</v>
      </c>
      <c r="I424" s="15" t="s">
        <v>756</v>
      </c>
      <c r="J424" s="15" t="s">
        <v>757</v>
      </c>
      <c r="K424" s="15" t="s">
        <v>14</v>
      </c>
      <c r="L424" s="15" t="s">
        <v>15</v>
      </c>
      <c r="M424" s="15" t="s">
        <v>16</v>
      </c>
    </row>
    <row r="425" spans="1:17" ht="26.25" x14ac:dyDescent="0.25">
      <c r="A425" s="6" t="str">
        <f t="shared" si="49"/>
        <v>2</v>
      </c>
      <c r="B425" s="6" t="str">
        <f t="shared" si="50"/>
        <v>1</v>
      </c>
      <c r="C425" s="6" t="str">
        <f t="shared" si="51"/>
        <v>2</v>
      </c>
      <c r="D425" s="6" t="str">
        <f t="shared" si="52"/>
        <v>9</v>
      </c>
      <c r="E425" s="6" t="str">
        <f t="shared" si="53"/>
        <v>0</v>
      </c>
      <c r="F425" s="6" t="str">
        <f t="shared" si="54"/>
        <v>00</v>
      </c>
      <c r="G425" s="6" t="str">
        <f t="shared" si="55"/>
        <v>00</v>
      </c>
      <c r="H425" s="7">
        <v>212900000</v>
      </c>
      <c r="I425" s="6" t="s">
        <v>758</v>
      </c>
      <c r="J425" s="6" t="s">
        <v>759</v>
      </c>
      <c r="K425" s="6" t="s">
        <v>14</v>
      </c>
      <c r="L425" s="6" t="s">
        <v>15</v>
      </c>
      <c r="M425" s="6" t="s">
        <v>16</v>
      </c>
    </row>
    <row r="426" spans="1:17" ht="39" x14ac:dyDescent="0.25">
      <c r="A426" s="15" t="str">
        <f t="shared" si="49"/>
        <v>2</v>
      </c>
      <c r="B426" s="15" t="str">
        <f t="shared" si="50"/>
        <v>1</v>
      </c>
      <c r="C426" s="15" t="str">
        <f t="shared" si="51"/>
        <v>2</v>
      </c>
      <c r="D426" s="15" t="str">
        <f t="shared" si="52"/>
        <v>9</v>
      </c>
      <c r="E426" s="15" t="str">
        <f t="shared" si="53"/>
        <v>1</v>
      </c>
      <c r="F426" s="15" t="str">
        <f t="shared" si="54"/>
        <v>00</v>
      </c>
      <c r="G426" s="15" t="str">
        <f t="shared" si="55"/>
        <v>00</v>
      </c>
      <c r="H426" s="16">
        <v>212910000</v>
      </c>
      <c r="I426" s="15" t="s">
        <v>760</v>
      </c>
      <c r="J426" s="15" t="s">
        <v>761</v>
      </c>
      <c r="K426" s="15" t="s">
        <v>14</v>
      </c>
      <c r="L426" s="15" t="s">
        <v>15</v>
      </c>
      <c r="M426" s="15" t="s">
        <v>16</v>
      </c>
    </row>
    <row r="427" spans="1:17" s="1" customFormat="1" ht="38.25" x14ac:dyDescent="0.25">
      <c r="A427" s="72" t="str">
        <f t="shared" si="49"/>
        <v>2</v>
      </c>
      <c r="B427" s="72" t="str">
        <f t="shared" si="50"/>
        <v>1</v>
      </c>
      <c r="C427" s="72" t="str">
        <f t="shared" si="51"/>
        <v>2</v>
      </c>
      <c r="D427" s="72" t="str">
        <f t="shared" si="52"/>
        <v>9</v>
      </c>
      <c r="E427" s="72" t="str">
        <f t="shared" si="53"/>
        <v>2</v>
      </c>
      <c r="F427" s="72" t="str">
        <f t="shared" si="54"/>
        <v>00</v>
      </c>
      <c r="G427" s="72" t="str">
        <f t="shared" si="55"/>
        <v>00</v>
      </c>
      <c r="H427" s="72">
        <v>212920000</v>
      </c>
      <c r="I427" s="72" t="s">
        <v>762</v>
      </c>
      <c r="J427" s="73" t="s">
        <v>763</v>
      </c>
      <c r="K427" s="72" t="s">
        <v>14</v>
      </c>
      <c r="L427" s="72" t="s">
        <v>15</v>
      </c>
      <c r="M427" s="72" t="s">
        <v>16</v>
      </c>
      <c r="N427" s="71"/>
      <c r="O427" s="71"/>
      <c r="P427" s="71"/>
      <c r="Q427" s="71"/>
    </row>
    <row r="428" spans="1:17" s="5" customFormat="1" ht="51" x14ac:dyDescent="0.25">
      <c r="A428" s="72" t="str">
        <f t="shared" si="49"/>
        <v>2</v>
      </c>
      <c r="B428" s="72" t="str">
        <f t="shared" si="50"/>
        <v>1</v>
      </c>
      <c r="C428" s="72" t="str">
        <f t="shared" si="51"/>
        <v>2</v>
      </c>
      <c r="D428" s="72" t="str">
        <f t="shared" si="52"/>
        <v>9</v>
      </c>
      <c r="E428" s="72" t="str">
        <f t="shared" si="53"/>
        <v>3</v>
      </c>
      <c r="F428" s="72" t="str">
        <f t="shared" si="54"/>
        <v>00</v>
      </c>
      <c r="G428" s="72" t="str">
        <f t="shared" si="55"/>
        <v>00</v>
      </c>
      <c r="H428" s="72">
        <v>212930000</v>
      </c>
      <c r="I428" s="72" t="s">
        <v>764</v>
      </c>
      <c r="J428" s="73" t="s">
        <v>765</v>
      </c>
      <c r="K428" s="72" t="s">
        <v>14</v>
      </c>
      <c r="L428" s="72" t="s">
        <v>15</v>
      </c>
      <c r="M428" s="72" t="s">
        <v>16</v>
      </c>
    </row>
    <row r="429" spans="1:17" s="5" customFormat="1" ht="51" x14ac:dyDescent="0.25">
      <c r="A429" s="72" t="str">
        <f t="shared" si="49"/>
        <v>2</v>
      </c>
      <c r="B429" s="72" t="str">
        <f t="shared" si="50"/>
        <v>1</v>
      </c>
      <c r="C429" s="72" t="str">
        <f t="shared" si="51"/>
        <v>2</v>
      </c>
      <c r="D429" s="72" t="str">
        <f t="shared" si="52"/>
        <v>9</v>
      </c>
      <c r="E429" s="72" t="str">
        <f t="shared" si="53"/>
        <v>4</v>
      </c>
      <c r="F429" s="72" t="str">
        <f t="shared" si="54"/>
        <v>00</v>
      </c>
      <c r="G429" s="72" t="str">
        <f t="shared" si="55"/>
        <v>00</v>
      </c>
      <c r="H429" s="72">
        <v>212940000</v>
      </c>
      <c r="I429" s="72" t="s">
        <v>766</v>
      </c>
      <c r="J429" s="73" t="s">
        <v>767</v>
      </c>
      <c r="K429" s="72" t="s">
        <v>14</v>
      </c>
      <c r="L429" s="72" t="s">
        <v>15</v>
      </c>
      <c r="M429" s="72" t="s">
        <v>16</v>
      </c>
    </row>
    <row r="430" spans="1:17" s="5" customFormat="1" ht="51" x14ac:dyDescent="0.25">
      <c r="A430" s="72" t="str">
        <f t="shared" si="49"/>
        <v>2</v>
      </c>
      <c r="B430" s="72" t="str">
        <f t="shared" si="50"/>
        <v>1</v>
      </c>
      <c r="C430" s="72" t="str">
        <f t="shared" si="51"/>
        <v>2</v>
      </c>
      <c r="D430" s="72" t="str">
        <f t="shared" si="52"/>
        <v>9</v>
      </c>
      <c r="E430" s="72" t="str">
        <f t="shared" si="53"/>
        <v>5</v>
      </c>
      <c r="F430" s="72" t="str">
        <f t="shared" si="54"/>
        <v>00</v>
      </c>
      <c r="G430" s="72" t="str">
        <f t="shared" si="55"/>
        <v>00</v>
      </c>
      <c r="H430" s="72">
        <v>212950000</v>
      </c>
      <c r="I430" s="72" t="s">
        <v>768</v>
      </c>
      <c r="J430" s="73" t="s">
        <v>769</v>
      </c>
      <c r="K430" s="72" t="s">
        <v>14</v>
      </c>
      <c r="L430" s="72" t="s">
        <v>15</v>
      </c>
      <c r="M430" s="72" t="s">
        <v>16</v>
      </c>
    </row>
    <row r="431" spans="1:17" ht="51.75" x14ac:dyDescent="0.25">
      <c r="A431" s="19" t="str">
        <f t="shared" si="49"/>
        <v>2</v>
      </c>
      <c r="B431" s="19" t="str">
        <f t="shared" si="50"/>
        <v>1</v>
      </c>
      <c r="C431" s="19" t="str">
        <f t="shared" si="51"/>
        <v>3</v>
      </c>
      <c r="D431" s="19" t="str">
        <f t="shared" si="52"/>
        <v>0</v>
      </c>
      <c r="E431" s="19" t="str">
        <f t="shared" si="53"/>
        <v>0</v>
      </c>
      <c r="F431" s="19" t="str">
        <f t="shared" si="54"/>
        <v>00</v>
      </c>
      <c r="G431" s="19" t="str">
        <f t="shared" si="55"/>
        <v>00</v>
      </c>
      <c r="H431" s="20">
        <v>213000000</v>
      </c>
      <c r="I431" s="19" t="s">
        <v>770</v>
      </c>
      <c r="J431" s="60" t="s">
        <v>771</v>
      </c>
      <c r="K431" s="19" t="s">
        <v>14</v>
      </c>
      <c r="L431" s="19" t="s">
        <v>106</v>
      </c>
      <c r="M431" s="19" t="s">
        <v>16</v>
      </c>
    </row>
    <row r="432" spans="1:17" ht="39" x14ac:dyDescent="0.25">
      <c r="A432" s="6" t="str">
        <f t="shared" si="49"/>
        <v>2</v>
      </c>
      <c r="B432" s="6" t="str">
        <f t="shared" si="50"/>
        <v>1</v>
      </c>
      <c r="C432" s="6" t="str">
        <f t="shared" si="51"/>
        <v>3</v>
      </c>
      <c r="D432" s="6" t="str">
        <f t="shared" si="52"/>
        <v>1</v>
      </c>
      <c r="E432" s="6" t="str">
        <f t="shared" si="53"/>
        <v>0</v>
      </c>
      <c r="F432" s="6" t="str">
        <f t="shared" si="54"/>
        <v>00</v>
      </c>
      <c r="G432" s="6" t="str">
        <f t="shared" si="55"/>
        <v>00</v>
      </c>
      <c r="H432" s="7">
        <v>213100000</v>
      </c>
      <c r="I432" s="6" t="s">
        <v>772</v>
      </c>
      <c r="J432" s="61" t="s">
        <v>773</v>
      </c>
      <c r="K432" s="6" t="s">
        <v>14</v>
      </c>
      <c r="L432" s="6" t="s">
        <v>106</v>
      </c>
      <c r="M432" s="6" t="s">
        <v>16</v>
      </c>
    </row>
    <row r="433" spans="1:13" ht="51.75" x14ac:dyDescent="0.25">
      <c r="A433" s="15" t="str">
        <f t="shared" si="49"/>
        <v>2</v>
      </c>
      <c r="B433" s="15" t="str">
        <f t="shared" si="50"/>
        <v>1</v>
      </c>
      <c r="C433" s="15" t="str">
        <f t="shared" si="51"/>
        <v>3</v>
      </c>
      <c r="D433" s="15" t="str">
        <f t="shared" si="52"/>
        <v>1</v>
      </c>
      <c r="E433" s="15" t="str">
        <f t="shared" si="53"/>
        <v>1</v>
      </c>
      <c r="F433" s="15" t="str">
        <f t="shared" si="54"/>
        <v>00</v>
      </c>
      <c r="G433" s="15" t="str">
        <f t="shared" si="55"/>
        <v>00</v>
      </c>
      <c r="H433" s="16">
        <v>213110000</v>
      </c>
      <c r="I433" s="15" t="s">
        <v>774</v>
      </c>
      <c r="J433" s="57" t="s">
        <v>775</v>
      </c>
      <c r="K433" s="15" t="s">
        <v>14</v>
      </c>
      <c r="L433" s="15" t="s">
        <v>106</v>
      </c>
      <c r="M433" s="15" t="s">
        <v>16</v>
      </c>
    </row>
    <row r="434" spans="1:13" s="5" customFormat="1" ht="51.75" x14ac:dyDescent="0.25">
      <c r="A434" s="9" t="str">
        <f t="shared" si="49"/>
        <v>2</v>
      </c>
      <c r="B434" s="9" t="str">
        <f t="shared" si="50"/>
        <v>1</v>
      </c>
      <c r="C434" s="9" t="str">
        <f t="shared" si="51"/>
        <v>3</v>
      </c>
      <c r="D434" s="9" t="str">
        <f t="shared" si="52"/>
        <v>1</v>
      </c>
      <c r="E434" s="9" t="str">
        <f t="shared" si="53"/>
        <v>2</v>
      </c>
      <c r="F434" s="9" t="str">
        <f t="shared" si="54"/>
        <v>00</v>
      </c>
      <c r="G434" s="9" t="str">
        <f t="shared" si="55"/>
        <v>00</v>
      </c>
      <c r="H434" s="55">
        <v>213120000</v>
      </c>
      <c r="I434" s="9" t="s">
        <v>776</v>
      </c>
      <c r="J434" s="56" t="s">
        <v>777</v>
      </c>
      <c r="K434" s="9" t="s">
        <v>14</v>
      </c>
      <c r="L434" s="9" t="s">
        <v>106</v>
      </c>
      <c r="M434" s="9" t="s">
        <v>16</v>
      </c>
    </row>
    <row r="435" spans="1:13" s="5" customFormat="1" ht="64.5" x14ac:dyDescent="0.25">
      <c r="A435" s="9" t="str">
        <f t="shared" si="49"/>
        <v>2</v>
      </c>
      <c r="B435" s="9" t="str">
        <f t="shared" si="50"/>
        <v>1</v>
      </c>
      <c r="C435" s="9" t="str">
        <f t="shared" si="51"/>
        <v>3</v>
      </c>
      <c r="D435" s="9" t="str">
        <f t="shared" si="52"/>
        <v>1</v>
      </c>
      <c r="E435" s="9" t="str">
        <f t="shared" si="53"/>
        <v>3</v>
      </c>
      <c r="F435" s="9" t="str">
        <f t="shared" si="54"/>
        <v>00</v>
      </c>
      <c r="G435" s="9" t="str">
        <f t="shared" si="55"/>
        <v>00</v>
      </c>
      <c r="H435" s="55">
        <v>213130000</v>
      </c>
      <c r="I435" s="9" t="s">
        <v>778</v>
      </c>
      <c r="J435" s="56" t="s">
        <v>779</v>
      </c>
      <c r="K435" s="9" t="s">
        <v>14</v>
      </c>
      <c r="L435" s="9" t="s">
        <v>106</v>
      </c>
      <c r="M435" s="9" t="s">
        <v>16</v>
      </c>
    </row>
    <row r="436" spans="1:13" s="5" customFormat="1" ht="64.5" x14ac:dyDescent="0.25">
      <c r="A436" s="9" t="str">
        <f t="shared" si="49"/>
        <v>2</v>
      </c>
      <c r="B436" s="9" t="str">
        <f t="shared" si="50"/>
        <v>1</v>
      </c>
      <c r="C436" s="9" t="str">
        <f t="shared" si="51"/>
        <v>3</v>
      </c>
      <c r="D436" s="9" t="str">
        <f t="shared" si="52"/>
        <v>1</v>
      </c>
      <c r="E436" s="9" t="str">
        <f t="shared" si="53"/>
        <v>4</v>
      </c>
      <c r="F436" s="9" t="str">
        <f t="shared" si="54"/>
        <v>00</v>
      </c>
      <c r="G436" s="9" t="str">
        <f t="shared" si="55"/>
        <v>00</v>
      </c>
      <c r="H436" s="55">
        <v>213140000</v>
      </c>
      <c r="I436" s="9" t="s">
        <v>780</v>
      </c>
      <c r="J436" s="56" t="s">
        <v>781</v>
      </c>
      <c r="K436" s="9" t="s">
        <v>14</v>
      </c>
      <c r="L436" s="9" t="s">
        <v>106</v>
      </c>
      <c r="M436" s="9" t="s">
        <v>16</v>
      </c>
    </row>
    <row r="437" spans="1:13" s="5" customFormat="1" ht="64.5" x14ac:dyDescent="0.25">
      <c r="A437" s="9" t="str">
        <f t="shared" si="49"/>
        <v>2</v>
      </c>
      <c r="B437" s="9" t="str">
        <f t="shared" si="50"/>
        <v>1</v>
      </c>
      <c r="C437" s="9" t="str">
        <f t="shared" si="51"/>
        <v>3</v>
      </c>
      <c r="D437" s="9" t="str">
        <f t="shared" si="52"/>
        <v>1</v>
      </c>
      <c r="E437" s="9" t="str">
        <f t="shared" si="53"/>
        <v>5</v>
      </c>
      <c r="F437" s="9" t="str">
        <f t="shared" si="54"/>
        <v>00</v>
      </c>
      <c r="G437" s="9" t="str">
        <f t="shared" si="55"/>
        <v>00</v>
      </c>
      <c r="H437" s="55">
        <v>213150000</v>
      </c>
      <c r="I437" s="9" t="s">
        <v>782</v>
      </c>
      <c r="J437" s="56" t="s">
        <v>783</v>
      </c>
      <c r="K437" s="9" t="s">
        <v>14</v>
      </c>
      <c r="L437" s="9" t="s">
        <v>106</v>
      </c>
      <c r="M437" s="9" t="s">
        <v>16</v>
      </c>
    </row>
    <row r="438" spans="1:13" ht="39" x14ac:dyDescent="0.25">
      <c r="A438" s="6" t="str">
        <f t="shared" si="49"/>
        <v>2</v>
      </c>
      <c r="B438" s="6" t="str">
        <f t="shared" si="50"/>
        <v>1</v>
      </c>
      <c r="C438" s="6" t="str">
        <f t="shared" si="51"/>
        <v>3</v>
      </c>
      <c r="D438" s="6" t="str">
        <f t="shared" si="52"/>
        <v>2</v>
      </c>
      <c r="E438" s="6" t="str">
        <f t="shared" si="53"/>
        <v>0</v>
      </c>
      <c r="F438" s="6" t="str">
        <f t="shared" si="54"/>
        <v>00</v>
      </c>
      <c r="G438" s="6" t="str">
        <f t="shared" si="55"/>
        <v>00</v>
      </c>
      <c r="H438" s="7">
        <v>213200000</v>
      </c>
      <c r="I438" s="6" t="s">
        <v>784</v>
      </c>
      <c r="J438" s="61" t="s">
        <v>785</v>
      </c>
      <c r="K438" s="6" t="s">
        <v>14</v>
      </c>
      <c r="L438" s="6" t="s">
        <v>106</v>
      </c>
      <c r="M438" s="6" t="s">
        <v>16</v>
      </c>
    </row>
    <row r="439" spans="1:13" ht="51.75" x14ac:dyDescent="0.25">
      <c r="A439" s="15" t="str">
        <f t="shared" si="49"/>
        <v>2</v>
      </c>
      <c r="B439" s="15" t="str">
        <f t="shared" si="50"/>
        <v>1</v>
      </c>
      <c r="C439" s="15" t="str">
        <f t="shared" si="51"/>
        <v>3</v>
      </c>
      <c r="D439" s="15" t="str">
        <f t="shared" si="52"/>
        <v>2</v>
      </c>
      <c r="E439" s="15" t="str">
        <f t="shared" si="53"/>
        <v>1</v>
      </c>
      <c r="F439" s="15" t="str">
        <f t="shared" si="54"/>
        <v>00</v>
      </c>
      <c r="G439" s="15" t="str">
        <f t="shared" si="55"/>
        <v>00</v>
      </c>
      <c r="H439" s="16">
        <v>213210000</v>
      </c>
      <c r="I439" s="15" t="s">
        <v>786</v>
      </c>
      <c r="J439" s="57" t="s">
        <v>787</v>
      </c>
      <c r="K439" s="15" t="s">
        <v>14</v>
      </c>
      <c r="L439" s="15" t="s">
        <v>106</v>
      </c>
      <c r="M439" s="15" t="s">
        <v>16</v>
      </c>
    </row>
    <row r="440" spans="1:13" x14ac:dyDescent="0.25">
      <c r="A440" s="19" t="str">
        <f t="shared" si="49"/>
        <v>2</v>
      </c>
      <c r="B440" s="19" t="str">
        <f t="shared" si="50"/>
        <v>1</v>
      </c>
      <c r="C440" s="19" t="str">
        <f t="shared" si="51"/>
        <v>4</v>
      </c>
      <c r="D440" s="19" t="str">
        <f t="shared" si="52"/>
        <v>0</v>
      </c>
      <c r="E440" s="19" t="str">
        <f t="shared" si="53"/>
        <v>0</v>
      </c>
      <c r="F440" s="19" t="str">
        <f t="shared" si="54"/>
        <v>00</v>
      </c>
      <c r="G440" s="19" t="str">
        <f t="shared" si="55"/>
        <v>00</v>
      </c>
      <c r="H440" s="20">
        <v>214000000</v>
      </c>
      <c r="I440" s="19" t="s">
        <v>788</v>
      </c>
      <c r="J440" s="19" t="s">
        <v>789</v>
      </c>
      <c r="K440" s="19" t="s">
        <v>14</v>
      </c>
      <c r="L440" s="19" t="s">
        <v>106</v>
      </c>
      <c r="M440" s="19" t="s">
        <v>16</v>
      </c>
    </row>
    <row r="441" spans="1:13" ht="26.25" x14ac:dyDescent="0.25">
      <c r="A441" s="6" t="str">
        <f t="shared" si="49"/>
        <v>2</v>
      </c>
      <c r="B441" s="6" t="str">
        <f t="shared" si="50"/>
        <v>1</v>
      </c>
      <c r="C441" s="6" t="str">
        <f t="shared" si="51"/>
        <v>4</v>
      </c>
      <c r="D441" s="6" t="str">
        <f t="shared" si="52"/>
        <v>1</v>
      </c>
      <c r="E441" s="6" t="str">
        <f t="shared" si="53"/>
        <v>0</v>
      </c>
      <c r="F441" s="6" t="str">
        <f t="shared" si="54"/>
        <v>00</v>
      </c>
      <c r="G441" s="6" t="str">
        <f t="shared" si="55"/>
        <v>00</v>
      </c>
      <c r="H441" s="7">
        <v>214100000</v>
      </c>
      <c r="I441" s="6" t="s">
        <v>790</v>
      </c>
      <c r="J441" s="6" t="s">
        <v>791</v>
      </c>
      <c r="K441" s="6" t="s">
        <v>14</v>
      </c>
      <c r="L441" s="6" t="s">
        <v>106</v>
      </c>
      <c r="M441" s="6" t="s">
        <v>16</v>
      </c>
    </row>
    <row r="442" spans="1:13" ht="39" x14ac:dyDescent="0.25">
      <c r="A442" s="15" t="str">
        <f t="shared" si="49"/>
        <v>2</v>
      </c>
      <c r="B442" s="15" t="str">
        <f t="shared" si="50"/>
        <v>1</v>
      </c>
      <c r="C442" s="15" t="str">
        <f t="shared" si="51"/>
        <v>4</v>
      </c>
      <c r="D442" s="15" t="str">
        <f t="shared" si="52"/>
        <v>1</v>
      </c>
      <c r="E442" s="15" t="str">
        <f t="shared" si="53"/>
        <v>1</v>
      </c>
      <c r="F442" s="15" t="str">
        <f t="shared" si="54"/>
        <v>00</v>
      </c>
      <c r="G442" s="15" t="str">
        <f t="shared" si="55"/>
        <v>00</v>
      </c>
      <c r="H442" s="16">
        <v>214110000</v>
      </c>
      <c r="I442" s="15" t="s">
        <v>792</v>
      </c>
      <c r="J442" s="15" t="s">
        <v>793</v>
      </c>
      <c r="K442" s="15" t="s">
        <v>14</v>
      </c>
      <c r="L442" s="15" t="s">
        <v>106</v>
      </c>
      <c r="M442" s="15" t="s">
        <v>16</v>
      </c>
    </row>
    <row r="443" spans="1:13" ht="39" x14ac:dyDescent="0.25">
      <c r="A443" s="15" t="str">
        <f t="shared" si="49"/>
        <v>2</v>
      </c>
      <c r="B443" s="15" t="str">
        <f t="shared" si="50"/>
        <v>1</v>
      </c>
      <c r="C443" s="15" t="str">
        <f t="shared" si="51"/>
        <v>4</v>
      </c>
      <c r="D443" s="15" t="str">
        <f t="shared" si="52"/>
        <v>1</v>
      </c>
      <c r="E443" s="15" t="str">
        <f t="shared" si="53"/>
        <v>2</v>
      </c>
      <c r="F443" s="15" t="str">
        <f t="shared" si="54"/>
        <v>00</v>
      </c>
      <c r="G443" s="15" t="str">
        <f t="shared" si="55"/>
        <v>00</v>
      </c>
      <c r="H443" s="16">
        <v>214120000</v>
      </c>
      <c r="I443" s="15" t="s">
        <v>794</v>
      </c>
      <c r="J443" s="15" t="s">
        <v>795</v>
      </c>
      <c r="K443" s="15" t="s">
        <v>14</v>
      </c>
      <c r="L443" s="15" t="s">
        <v>106</v>
      </c>
      <c r="M443" s="15" t="s">
        <v>16</v>
      </c>
    </row>
    <row r="444" spans="1:13" ht="39" x14ac:dyDescent="0.25">
      <c r="A444" s="15" t="str">
        <f t="shared" si="49"/>
        <v>2</v>
      </c>
      <c r="B444" s="15" t="str">
        <f t="shared" si="50"/>
        <v>1</v>
      </c>
      <c r="C444" s="15" t="str">
        <f t="shared" si="51"/>
        <v>4</v>
      </c>
      <c r="D444" s="15" t="str">
        <f t="shared" si="52"/>
        <v>1</v>
      </c>
      <c r="E444" s="15" t="str">
        <f t="shared" si="53"/>
        <v>3</v>
      </c>
      <c r="F444" s="15" t="str">
        <f t="shared" si="54"/>
        <v>00</v>
      </c>
      <c r="G444" s="15" t="str">
        <f t="shared" si="55"/>
        <v>00</v>
      </c>
      <c r="H444" s="16">
        <v>214130000</v>
      </c>
      <c r="I444" s="15" t="s">
        <v>796</v>
      </c>
      <c r="J444" s="15" t="s">
        <v>797</v>
      </c>
      <c r="K444" s="15" t="s">
        <v>14</v>
      </c>
      <c r="L444" s="15" t="s">
        <v>106</v>
      </c>
      <c r="M444" s="15" t="s">
        <v>16</v>
      </c>
    </row>
    <row r="445" spans="1:13" x14ac:dyDescent="0.25">
      <c r="A445" s="6" t="str">
        <f t="shared" si="49"/>
        <v>2</v>
      </c>
      <c r="B445" s="6" t="str">
        <f t="shared" si="50"/>
        <v>1</v>
      </c>
      <c r="C445" s="6" t="str">
        <f t="shared" si="51"/>
        <v>4</v>
      </c>
      <c r="D445" s="6" t="str">
        <f t="shared" si="52"/>
        <v>2</v>
      </c>
      <c r="E445" s="6" t="str">
        <f t="shared" si="53"/>
        <v>0</v>
      </c>
      <c r="F445" s="6" t="str">
        <f t="shared" si="54"/>
        <v>00</v>
      </c>
      <c r="G445" s="6" t="str">
        <f t="shared" si="55"/>
        <v>00</v>
      </c>
      <c r="H445" s="7">
        <v>214200000</v>
      </c>
      <c r="I445" s="6" t="s">
        <v>798</v>
      </c>
      <c r="J445" s="6" t="s">
        <v>799</v>
      </c>
      <c r="K445" s="6" t="s">
        <v>14</v>
      </c>
      <c r="L445" s="6" t="s">
        <v>106</v>
      </c>
      <c r="M445" s="6" t="s">
        <v>16</v>
      </c>
    </row>
    <row r="446" spans="1:13" ht="26.25" x14ac:dyDescent="0.25">
      <c r="A446" s="15" t="str">
        <f t="shared" si="49"/>
        <v>2</v>
      </c>
      <c r="B446" s="15" t="str">
        <f t="shared" si="50"/>
        <v>1</v>
      </c>
      <c r="C446" s="15" t="str">
        <f t="shared" si="51"/>
        <v>4</v>
      </c>
      <c r="D446" s="15" t="str">
        <f t="shared" si="52"/>
        <v>2</v>
      </c>
      <c r="E446" s="15" t="str">
        <f t="shared" si="53"/>
        <v>1</v>
      </c>
      <c r="F446" s="15" t="str">
        <f t="shared" si="54"/>
        <v>00</v>
      </c>
      <c r="G446" s="15" t="str">
        <f t="shared" si="55"/>
        <v>00</v>
      </c>
      <c r="H446" s="16">
        <v>214210000</v>
      </c>
      <c r="I446" s="15" t="s">
        <v>800</v>
      </c>
      <c r="J446" s="15" t="s">
        <v>801</v>
      </c>
      <c r="K446" s="15" t="s">
        <v>14</v>
      </c>
      <c r="L446" s="15" t="s">
        <v>106</v>
      </c>
      <c r="M446" s="15" t="s">
        <v>16</v>
      </c>
    </row>
    <row r="447" spans="1:13" ht="26.25" x14ac:dyDescent="0.25">
      <c r="A447" s="15" t="str">
        <f t="shared" si="49"/>
        <v>2</v>
      </c>
      <c r="B447" s="15" t="str">
        <f t="shared" si="50"/>
        <v>1</v>
      </c>
      <c r="C447" s="15" t="str">
        <f t="shared" si="51"/>
        <v>4</v>
      </c>
      <c r="D447" s="15" t="str">
        <f t="shared" si="52"/>
        <v>2</v>
      </c>
      <c r="E447" s="15" t="str">
        <f t="shared" si="53"/>
        <v>2</v>
      </c>
      <c r="F447" s="15" t="str">
        <f t="shared" si="54"/>
        <v>00</v>
      </c>
      <c r="G447" s="15" t="str">
        <f t="shared" si="55"/>
        <v>00</v>
      </c>
      <c r="H447" s="16">
        <v>214220000</v>
      </c>
      <c r="I447" s="15" t="s">
        <v>802</v>
      </c>
      <c r="J447" s="15" t="s">
        <v>803</v>
      </c>
      <c r="K447" s="15" t="s">
        <v>14</v>
      </c>
      <c r="L447" s="15" t="s">
        <v>106</v>
      </c>
      <c r="M447" s="15" t="s">
        <v>16</v>
      </c>
    </row>
    <row r="448" spans="1:13" ht="39" x14ac:dyDescent="0.25">
      <c r="A448" s="15" t="str">
        <f t="shared" si="49"/>
        <v>2</v>
      </c>
      <c r="B448" s="15" t="str">
        <f t="shared" si="50"/>
        <v>1</v>
      </c>
      <c r="C448" s="15" t="str">
        <f t="shared" si="51"/>
        <v>4</v>
      </c>
      <c r="D448" s="15" t="str">
        <f t="shared" si="52"/>
        <v>2</v>
      </c>
      <c r="E448" s="15" t="str">
        <f t="shared" si="53"/>
        <v>4</v>
      </c>
      <c r="F448" s="15" t="str">
        <f t="shared" si="54"/>
        <v>00</v>
      </c>
      <c r="G448" s="15" t="str">
        <f t="shared" si="55"/>
        <v>00</v>
      </c>
      <c r="H448" s="16">
        <v>214240000</v>
      </c>
      <c r="I448" s="15" t="s">
        <v>804</v>
      </c>
      <c r="J448" s="15" t="s">
        <v>805</v>
      </c>
      <c r="K448" s="15" t="s">
        <v>14</v>
      </c>
      <c r="L448" s="15" t="s">
        <v>106</v>
      </c>
      <c r="M448" s="15" t="s">
        <v>16</v>
      </c>
    </row>
    <row r="449" spans="1:13" x14ac:dyDescent="0.25">
      <c r="A449" s="6" t="str">
        <f t="shared" si="49"/>
        <v>2</v>
      </c>
      <c r="B449" s="6" t="str">
        <f t="shared" si="50"/>
        <v>1</v>
      </c>
      <c r="C449" s="6" t="str">
        <f t="shared" si="51"/>
        <v>4</v>
      </c>
      <c r="D449" s="6" t="str">
        <f t="shared" si="52"/>
        <v>3</v>
      </c>
      <c r="E449" s="6" t="str">
        <f t="shared" si="53"/>
        <v>0</v>
      </c>
      <c r="F449" s="6" t="str">
        <f t="shared" si="54"/>
        <v>00</v>
      </c>
      <c r="G449" s="6" t="str">
        <f t="shared" si="55"/>
        <v>00</v>
      </c>
      <c r="H449" s="7">
        <v>214300000</v>
      </c>
      <c r="I449" s="6" t="s">
        <v>806</v>
      </c>
      <c r="J449" s="6" t="s">
        <v>807</v>
      </c>
      <c r="K449" s="6" t="s">
        <v>14</v>
      </c>
      <c r="L449" s="6" t="s">
        <v>106</v>
      </c>
      <c r="M449" s="6" t="s">
        <v>16</v>
      </c>
    </row>
    <row r="450" spans="1:13" ht="26.25" x14ac:dyDescent="0.25">
      <c r="A450" s="15" t="str">
        <f t="shared" si="49"/>
        <v>2</v>
      </c>
      <c r="B450" s="15" t="str">
        <f t="shared" si="50"/>
        <v>1</v>
      </c>
      <c r="C450" s="15" t="str">
        <f t="shared" si="51"/>
        <v>4</v>
      </c>
      <c r="D450" s="15" t="str">
        <f t="shared" si="52"/>
        <v>3</v>
      </c>
      <c r="E450" s="15" t="str">
        <f t="shared" si="53"/>
        <v>1</v>
      </c>
      <c r="F450" s="15" t="str">
        <f t="shared" si="54"/>
        <v>00</v>
      </c>
      <c r="G450" s="15" t="str">
        <f t="shared" si="55"/>
        <v>00</v>
      </c>
      <c r="H450" s="16">
        <v>214310000</v>
      </c>
      <c r="I450" s="15" t="s">
        <v>808</v>
      </c>
      <c r="J450" s="15" t="s">
        <v>809</v>
      </c>
      <c r="K450" s="15" t="s">
        <v>14</v>
      </c>
      <c r="L450" s="15" t="s">
        <v>106</v>
      </c>
      <c r="M450" s="15" t="s">
        <v>16</v>
      </c>
    </row>
    <row r="451" spans="1:13" ht="26.25" x14ac:dyDescent="0.25">
      <c r="A451" s="15" t="str">
        <f t="shared" ref="A451:A515" si="56">MID(H451,1,1)</f>
        <v>2</v>
      </c>
      <c r="B451" s="15" t="str">
        <f t="shared" ref="B451:B515" si="57">MID(H451,2,1)</f>
        <v>1</v>
      </c>
      <c r="C451" s="15" t="str">
        <f t="shared" ref="C451:C515" si="58">MID(H451,3,1)</f>
        <v>4</v>
      </c>
      <c r="D451" s="15" t="str">
        <f t="shared" ref="D451:D515" si="59">MID(H451,4,1)</f>
        <v>3</v>
      </c>
      <c r="E451" s="15" t="str">
        <f t="shared" ref="E451:E515" si="60">MID(H451,5,1)</f>
        <v>2</v>
      </c>
      <c r="F451" s="15" t="str">
        <f t="shared" ref="F451:F515" si="61">MID(H451,6,2)</f>
        <v>00</v>
      </c>
      <c r="G451" s="15" t="str">
        <f t="shared" ref="G451:G515" si="62">MID(H451,8,2)</f>
        <v>00</v>
      </c>
      <c r="H451" s="16">
        <v>214320000</v>
      </c>
      <c r="I451" s="15" t="s">
        <v>810</v>
      </c>
      <c r="J451" s="15" t="s">
        <v>811</v>
      </c>
      <c r="K451" s="15" t="s">
        <v>14</v>
      </c>
      <c r="L451" s="15" t="s">
        <v>106</v>
      </c>
      <c r="M451" s="15" t="s">
        <v>16</v>
      </c>
    </row>
    <row r="452" spans="1:13" ht="39" x14ac:dyDescent="0.25">
      <c r="A452" s="15" t="str">
        <f t="shared" si="56"/>
        <v>2</v>
      </c>
      <c r="B452" s="15" t="str">
        <f t="shared" si="57"/>
        <v>1</v>
      </c>
      <c r="C452" s="15" t="str">
        <f t="shared" si="58"/>
        <v>4</v>
      </c>
      <c r="D452" s="15" t="str">
        <f t="shared" si="59"/>
        <v>3</v>
      </c>
      <c r="E452" s="15" t="str">
        <f t="shared" si="60"/>
        <v>5</v>
      </c>
      <c r="F452" s="15" t="str">
        <f t="shared" si="61"/>
        <v>00</v>
      </c>
      <c r="G452" s="15" t="str">
        <f t="shared" si="62"/>
        <v>00</v>
      </c>
      <c r="H452" s="16">
        <v>214350000</v>
      </c>
      <c r="I452" s="15" t="s">
        <v>812</v>
      </c>
      <c r="J452" s="15" t="s">
        <v>813</v>
      </c>
      <c r="K452" s="15" t="s">
        <v>14</v>
      </c>
      <c r="L452" s="15" t="s">
        <v>106</v>
      </c>
      <c r="M452" s="15" t="s">
        <v>16</v>
      </c>
    </row>
    <row r="453" spans="1:13" x14ac:dyDescent="0.25">
      <c r="A453" s="19" t="str">
        <f t="shared" si="56"/>
        <v>2</v>
      </c>
      <c r="B453" s="19" t="str">
        <f t="shared" si="57"/>
        <v>1</v>
      </c>
      <c r="C453" s="19" t="str">
        <f t="shared" si="58"/>
        <v>5</v>
      </c>
      <c r="D453" s="19" t="str">
        <f t="shared" si="59"/>
        <v>0</v>
      </c>
      <c r="E453" s="19" t="str">
        <f t="shared" si="60"/>
        <v>0</v>
      </c>
      <c r="F453" s="19" t="str">
        <f t="shared" si="61"/>
        <v>00</v>
      </c>
      <c r="G453" s="19" t="str">
        <f t="shared" si="62"/>
        <v>00</v>
      </c>
      <c r="H453" s="20">
        <v>215000000</v>
      </c>
      <c r="I453" s="19" t="s">
        <v>814</v>
      </c>
      <c r="J453" s="19" t="s">
        <v>815</v>
      </c>
      <c r="K453" s="19" t="s">
        <v>14</v>
      </c>
      <c r="L453" s="19" t="s">
        <v>106</v>
      </c>
      <c r="M453" s="19" t="s">
        <v>16</v>
      </c>
    </row>
    <row r="454" spans="1:13" s="38" customFormat="1" x14ac:dyDescent="0.25">
      <c r="A454" s="83" t="str">
        <f t="shared" ref="A454" si="63">MID(H454,1,1)</f>
        <v>2</v>
      </c>
      <c r="B454" s="83" t="str">
        <f t="shared" ref="B454" si="64">MID(H454,2,1)</f>
        <v>1</v>
      </c>
      <c r="C454" s="83" t="str">
        <f t="shared" ref="C454" si="65">MID(H454,3,1)</f>
        <v>5</v>
      </c>
      <c r="D454" s="83" t="str">
        <f t="shared" ref="D454" si="66">MID(H454,4,1)</f>
        <v>1</v>
      </c>
      <c r="E454" s="83" t="str">
        <f t="shared" ref="E454" si="67">MID(H454,5,1)</f>
        <v>0</v>
      </c>
      <c r="F454" s="83" t="str">
        <f t="shared" ref="F454" si="68">MID(H454,6,2)</f>
        <v>00</v>
      </c>
      <c r="G454" s="83" t="str">
        <f t="shared" ref="G454" si="69">MID(H454,8,2)</f>
        <v>00</v>
      </c>
      <c r="H454" s="84">
        <v>215100000</v>
      </c>
      <c r="I454" s="83" t="s">
        <v>814</v>
      </c>
      <c r="J454" s="83" t="s">
        <v>815</v>
      </c>
      <c r="K454" s="83" t="s">
        <v>14</v>
      </c>
      <c r="L454" s="83" t="s">
        <v>106</v>
      </c>
      <c r="M454" s="83" t="s">
        <v>16</v>
      </c>
    </row>
    <row r="455" spans="1:13" s="82" customFormat="1" ht="39" x14ac:dyDescent="0.25">
      <c r="A455" s="86" t="str">
        <f t="shared" si="56"/>
        <v>2</v>
      </c>
      <c r="B455" s="86" t="str">
        <f t="shared" si="57"/>
        <v>1</v>
      </c>
      <c r="C455" s="86" t="str">
        <f t="shared" si="58"/>
        <v>5</v>
      </c>
      <c r="D455" s="86" t="str">
        <f t="shared" si="59"/>
        <v>1</v>
      </c>
      <c r="E455" s="86" t="str">
        <f t="shared" si="60"/>
        <v>3</v>
      </c>
      <c r="F455" s="86" t="str">
        <f t="shared" si="61"/>
        <v>00</v>
      </c>
      <c r="G455" s="86" t="str">
        <f t="shared" si="62"/>
        <v>00</v>
      </c>
      <c r="H455" s="87">
        <v>215130000</v>
      </c>
      <c r="I455" s="86" t="s">
        <v>816</v>
      </c>
      <c r="J455" s="86" t="s">
        <v>817</v>
      </c>
      <c r="K455" s="86" t="s">
        <v>14</v>
      </c>
      <c r="L455" s="86" t="s">
        <v>106</v>
      </c>
      <c r="M455" s="86" t="s">
        <v>16</v>
      </c>
    </row>
    <row r="456" spans="1:13" s="82" customFormat="1" ht="39" x14ac:dyDescent="0.25">
      <c r="A456" s="86" t="str">
        <f t="shared" si="56"/>
        <v>2</v>
      </c>
      <c r="B456" s="86" t="str">
        <f t="shared" si="57"/>
        <v>1</v>
      </c>
      <c r="C456" s="86" t="str">
        <f t="shared" si="58"/>
        <v>5</v>
      </c>
      <c r="D456" s="86" t="str">
        <f t="shared" si="59"/>
        <v>1</v>
      </c>
      <c r="E456" s="86" t="str">
        <f t="shared" si="60"/>
        <v>4</v>
      </c>
      <c r="F456" s="86" t="str">
        <f t="shared" si="61"/>
        <v>00</v>
      </c>
      <c r="G456" s="86" t="str">
        <f t="shared" si="62"/>
        <v>00</v>
      </c>
      <c r="H456" s="87">
        <v>215140000</v>
      </c>
      <c r="I456" s="86" t="s">
        <v>818</v>
      </c>
      <c r="J456" s="86" t="s">
        <v>819</v>
      </c>
      <c r="K456" s="86" t="s">
        <v>14</v>
      </c>
      <c r="L456" s="86" t="s">
        <v>106</v>
      </c>
      <c r="M456" s="86" t="s">
        <v>16</v>
      </c>
    </row>
    <row r="457" spans="1:13" s="82" customFormat="1" ht="39" x14ac:dyDescent="0.25">
      <c r="A457" s="86" t="str">
        <f t="shared" si="56"/>
        <v>2</v>
      </c>
      <c r="B457" s="86" t="str">
        <f t="shared" si="57"/>
        <v>1</v>
      </c>
      <c r="C457" s="86" t="str">
        <f t="shared" si="58"/>
        <v>5</v>
      </c>
      <c r="D457" s="86" t="str">
        <f t="shared" si="59"/>
        <v>1</v>
      </c>
      <c r="E457" s="86" t="str">
        <f t="shared" si="60"/>
        <v>5</v>
      </c>
      <c r="F457" s="86" t="str">
        <f t="shared" si="61"/>
        <v>00</v>
      </c>
      <c r="G457" s="86" t="str">
        <f t="shared" si="62"/>
        <v>00</v>
      </c>
      <c r="H457" s="87">
        <v>215150000</v>
      </c>
      <c r="I457" s="86" t="s">
        <v>820</v>
      </c>
      <c r="J457" s="86" t="s">
        <v>821</v>
      </c>
      <c r="K457" s="86" t="s">
        <v>14</v>
      </c>
      <c r="L457" s="86" t="s">
        <v>106</v>
      </c>
      <c r="M457" s="86" t="s">
        <v>16</v>
      </c>
    </row>
    <row r="458" spans="1:13" x14ac:dyDescent="0.25">
      <c r="A458" s="19" t="str">
        <f t="shared" si="56"/>
        <v>2</v>
      </c>
      <c r="B458" s="19" t="str">
        <f t="shared" si="57"/>
        <v>1</v>
      </c>
      <c r="C458" s="19" t="str">
        <f t="shared" si="58"/>
        <v>7</v>
      </c>
      <c r="D458" s="19" t="str">
        <f t="shared" si="59"/>
        <v>0</v>
      </c>
      <c r="E458" s="19" t="str">
        <f t="shared" si="60"/>
        <v>0</v>
      </c>
      <c r="F458" s="19" t="str">
        <f t="shared" si="61"/>
        <v>00</v>
      </c>
      <c r="G458" s="19" t="str">
        <f t="shared" si="62"/>
        <v>00</v>
      </c>
      <c r="H458" s="20">
        <v>217000000</v>
      </c>
      <c r="I458" s="19" t="s">
        <v>822</v>
      </c>
      <c r="J458" s="19" t="s">
        <v>823</v>
      </c>
      <c r="K458" s="19" t="s">
        <v>14</v>
      </c>
      <c r="L458" s="19" t="s">
        <v>106</v>
      </c>
      <c r="M458" s="19" t="s">
        <v>16</v>
      </c>
    </row>
    <row r="459" spans="1:13" ht="26.25" x14ac:dyDescent="0.25">
      <c r="A459" s="6" t="str">
        <f t="shared" si="56"/>
        <v>2</v>
      </c>
      <c r="B459" s="6" t="str">
        <f t="shared" si="57"/>
        <v>1</v>
      </c>
      <c r="C459" s="6" t="str">
        <f t="shared" si="58"/>
        <v>7</v>
      </c>
      <c r="D459" s="6" t="str">
        <f t="shared" si="59"/>
        <v>1</v>
      </c>
      <c r="E459" s="6" t="str">
        <f t="shared" si="60"/>
        <v>0</v>
      </c>
      <c r="F459" s="6" t="str">
        <f t="shared" si="61"/>
        <v>00</v>
      </c>
      <c r="G459" s="6" t="str">
        <f t="shared" si="62"/>
        <v>00</v>
      </c>
      <c r="H459" s="7">
        <v>217100000</v>
      </c>
      <c r="I459" s="6" t="s">
        <v>824</v>
      </c>
      <c r="J459" s="6" t="s">
        <v>825</v>
      </c>
      <c r="K459" s="6" t="s">
        <v>14</v>
      </c>
      <c r="L459" s="6" t="s">
        <v>106</v>
      </c>
      <c r="M459" s="6" t="s">
        <v>16</v>
      </c>
    </row>
    <row r="460" spans="1:13" ht="39" x14ac:dyDescent="0.25">
      <c r="A460" s="15" t="str">
        <f t="shared" si="56"/>
        <v>2</v>
      </c>
      <c r="B460" s="15" t="str">
        <f t="shared" si="57"/>
        <v>1</v>
      </c>
      <c r="C460" s="15" t="str">
        <f t="shared" si="58"/>
        <v>7</v>
      </c>
      <c r="D460" s="15" t="str">
        <f t="shared" si="59"/>
        <v>1</v>
      </c>
      <c r="E460" s="15" t="str">
        <f t="shared" si="60"/>
        <v>1</v>
      </c>
      <c r="F460" s="15" t="str">
        <f t="shared" si="61"/>
        <v>00</v>
      </c>
      <c r="G460" s="15" t="str">
        <f t="shared" si="62"/>
        <v>00</v>
      </c>
      <c r="H460" s="16">
        <v>217110000</v>
      </c>
      <c r="I460" s="15" t="s">
        <v>826</v>
      </c>
      <c r="J460" s="15" t="s">
        <v>827</v>
      </c>
      <c r="K460" s="15" t="s">
        <v>14</v>
      </c>
      <c r="L460" s="15" t="s">
        <v>106</v>
      </c>
      <c r="M460" s="15" t="s">
        <v>16</v>
      </c>
    </row>
    <row r="461" spans="1:13" ht="26.25" x14ac:dyDescent="0.25">
      <c r="A461" s="6" t="str">
        <f t="shared" si="56"/>
        <v>2</v>
      </c>
      <c r="B461" s="6" t="str">
        <f t="shared" si="57"/>
        <v>1</v>
      </c>
      <c r="C461" s="6" t="str">
        <f t="shared" si="58"/>
        <v>7</v>
      </c>
      <c r="D461" s="6" t="str">
        <f t="shared" si="59"/>
        <v>3</v>
      </c>
      <c r="E461" s="6" t="str">
        <f t="shared" si="60"/>
        <v>0</v>
      </c>
      <c r="F461" s="6" t="str">
        <f t="shared" si="61"/>
        <v>00</v>
      </c>
      <c r="G461" s="6" t="str">
        <f t="shared" si="62"/>
        <v>00</v>
      </c>
      <c r="H461" s="7">
        <v>217300000</v>
      </c>
      <c r="I461" s="6" t="s">
        <v>828</v>
      </c>
      <c r="J461" s="6" t="s">
        <v>829</v>
      </c>
      <c r="K461" s="6" t="s">
        <v>14</v>
      </c>
      <c r="L461" s="6" t="s">
        <v>106</v>
      </c>
      <c r="M461" s="6" t="s">
        <v>16</v>
      </c>
    </row>
    <row r="462" spans="1:13" ht="39" x14ac:dyDescent="0.25">
      <c r="A462" s="15" t="str">
        <f t="shared" si="56"/>
        <v>2</v>
      </c>
      <c r="B462" s="15" t="str">
        <f t="shared" si="57"/>
        <v>1</v>
      </c>
      <c r="C462" s="15" t="str">
        <f t="shared" si="58"/>
        <v>7</v>
      </c>
      <c r="D462" s="15" t="str">
        <f t="shared" si="59"/>
        <v>3</v>
      </c>
      <c r="E462" s="15" t="str">
        <f t="shared" si="60"/>
        <v>1</v>
      </c>
      <c r="F462" s="15" t="str">
        <f t="shared" si="61"/>
        <v>00</v>
      </c>
      <c r="G462" s="15" t="str">
        <f t="shared" si="62"/>
        <v>00</v>
      </c>
      <c r="H462" s="16">
        <v>217310000</v>
      </c>
      <c r="I462" s="15" t="s">
        <v>830</v>
      </c>
      <c r="J462" s="15" t="s">
        <v>831</v>
      </c>
      <c r="K462" s="15" t="s">
        <v>14</v>
      </c>
      <c r="L462" s="15" t="s">
        <v>106</v>
      </c>
      <c r="M462" s="15" t="s">
        <v>16</v>
      </c>
    </row>
    <row r="463" spans="1:13" s="5" customFormat="1" ht="39" x14ac:dyDescent="0.25">
      <c r="A463" s="9" t="str">
        <f t="shared" si="56"/>
        <v>2</v>
      </c>
      <c r="B463" s="9" t="str">
        <f t="shared" si="57"/>
        <v>1</v>
      </c>
      <c r="C463" s="9" t="str">
        <f t="shared" si="58"/>
        <v>7</v>
      </c>
      <c r="D463" s="9" t="str">
        <f t="shared" si="59"/>
        <v>3</v>
      </c>
      <c r="E463" s="9" t="str">
        <f t="shared" si="60"/>
        <v>2</v>
      </c>
      <c r="F463" s="9" t="str">
        <f t="shared" si="61"/>
        <v>00</v>
      </c>
      <c r="G463" s="9" t="str">
        <f t="shared" si="62"/>
        <v>00</v>
      </c>
      <c r="H463" s="55">
        <v>217320000</v>
      </c>
      <c r="I463" s="9" t="s">
        <v>832</v>
      </c>
      <c r="J463" s="56" t="s">
        <v>833</v>
      </c>
      <c r="K463" s="9" t="s">
        <v>14</v>
      </c>
      <c r="L463" s="9" t="s">
        <v>106</v>
      </c>
      <c r="M463" s="9" t="s">
        <v>16</v>
      </c>
    </row>
    <row r="464" spans="1:13" s="5" customFormat="1" ht="39" x14ac:dyDescent="0.25">
      <c r="A464" s="9" t="str">
        <f t="shared" si="56"/>
        <v>2</v>
      </c>
      <c r="B464" s="9" t="str">
        <f t="shared" si="57"/>
        <v>1</v>
      </c>
      <c r="C464" s="9" t="str">
        <f t="shared" si="58"/>
        <v>7</v>
      </c>
      <c r="D464" s="9" t="str">
        <f t="shared" si="59"/>
        <v>3</v>
      </c>
      <c r="E464" s="9" t="str">
        <f t="shared" si="60"/>
        <v>3</v>
      </c>
      <c r="F464" s="9" t="str">
        <f t="shared" si="61"/>
        <v>00</v>
      </c>
      <c r="G464" s="9" t="str">
        <f t="shared" si="62"/>
        <v>00</v>
      </c>
      <c r="H464" s="55">
        <v>217330000</v>
      </c>
      <c r="I464" s="9" t="s">
        <v>834</v>
      </c>
      <c r="J464" s="56" t="s">
        <v>835</v>
      </c>
      <c r="K464" s="9" t="s">
        <v>14</v>
      </c>
      <c r="L464" s="9" t="s">
        <v>106</v>
      </c>
      <c r="M464" s="9" t="s">
        <v>16</v>
      </c>
    </row>
    <row r="465" spans="1:13" s="5" customFormat="1" ht="39" x14ac:dyDescent="0.25">
      <c r="A465" s="9" t="str">
        <f t="shared" si="56"/>
        <v>2</v>
      </c>
      <c r="B465" s="9" t="str">
        <f t="shared" si="57"/>
        <v>1</v>
      </c>
      <c r="C465" s="9" t="str">
        <f t="shared" si="58"/>
        <v>7</v>
      </c>
      <c r="D465" s="9" t="str">
        <f t="shared" si="59"/>
        <v>3</v>
      </c>
      <c r="E465" s="9" t="str">
        <f t="shared" si="60"/>
        <v>4</v>
      </c>
      <c r="F465" s="9" t="str">
        <f t="shared" si="61"/>
        <v>00</v>
      </c>
      <c r="G465" s="9" t="str">
        <f t="shared" si="62"/>
        <v>00</v>
      </c>
      <c r="H465" s="55">
        <v>217340000</v>
      </c>
      <c r="I465" s="9" t="s">
        <v>836</v>
      </c>
      <c r="J465" s="56" t="s">
        <v>837</v>
      </c>
      <c r="K465" s="9" t="s">
        <v>14</v>
      </c>
      <c r="L465" s="9" t="s">
        <v>106</v>
      </c>
      <c r="M465" s="9" t="s">
        <v>16</v>
      </c>
    </row>
    <row r="466" spans="1:13" s="5" customFormat="1" ht="39" x14ac:dyDescent="0.25">
      <c r="A466" s="9" t="str">
        <f t="shared" si="56"/>
        <v>2</v>
      </c>
      <c r="B466" s="9" t="str">
        <f t="shared" si="57"/>
        <v>1</v>
      </c>
      <c r="C466" s="9" t="str">
        <f t="shared" si="58"/>
        <v>7</v>
      </c>
      <c r="D466" s="9" t="str">
        <f t="shared" si="59"/>
        <v>3</v>
      </c>
      <c r="E466" s="9" t="str">
        <f t="shared" si="60"/>
        <v>5</v>
      </c>
      <c r="F466" s="9" t="str">
        <f t="shared" si="61"/>
        <v>00</v>
      </c>
      <c r="G466" s="9" t="str">
        <f t="shared" si="62"/>
        <v>00</v>
      </c>
      <c r="H466" s="55">
        <v>217350000</v>
      </c>
      <c r="I466" s="9" t="s">
        <v>838</v>
      </c>
      <c r="J466" s="56" t="s">
        <v>839</v>
      </c>
      <c r="K466" s="9" t="s">
        <v>14</v>
      </c>
      <c r="L466" s="9" t="s">
        <v>106</v>
      </c>
      <c r="M466" s="9" t="s">
        <v>16</v>
      </c>
    </row>
    <row r="467" spans="1:13" ht="26.25" x14ac:dyDescent="0.25">
      <c r="A467" s="6" t="str">
        <f t="shared" si="56"/>
        <v>2</v>
      </c>
      <c r="B467" s="6" t="str">
        <f t="shared" si="57"/>
        <v>1</v>
      </c>
      <c r="C467" s="6" t="str">
        <f t="shared" si="58"/>
        <v>7</v>
      </c>
      <c r="D467" s="6" t="str">
        <f t="shared" si="59"/>
        <v>4</v>
      </c>
      <c r="E467" s="6" t="str">
        <f t="shared" si="60"/>
        <v>0</v>
      </c>
      <c r="F467" s="6" t="str">
        <f t="shared" si="61"/>
        <v>00</v>
      </c>
      <c r="G467" s="6" t="str">
        <f t="shared" si="62"/>
        <v>00</v>
      </c>
      <c r="H467" s="7">
        <v>217400000</v>
      </c>
      <c r="I467" s="6" t="s">
        <v>840</v>
      </c>
      <c r="J467" s="6" t="s">
        <v>841</v>
      </c>
      <c r="K467" s="6" t="s">
        <v>14</v>
      </c>
      <c r="L467" s="6" t="s">
        <v>106</v>
      </c>
      <c r="M467" s="6" t="s">
        <v>16</v>
      </c>
    </row>
    <row r="468" spans="1:13" ht="39" x14ac:dyDescent="0.25">
      <c r="A468" s="15" t="str">
        <f t="shared" si="56"/>
        <v>2</v>
      </c>
      <c r="B468" s="15" t="str">
        <f t="shared" si="57"/>
        <v>1</v>
      </c>
      <c r="C468" s="15" t="str">
        <f t="shared" si="58"/>
        <v>7</v>
      </c>
      <c r="D468" s="15" t="str">
        <f t="shared" si="59"/>
        <v>4</v>
      </c>
      <c r="E468" s="15" t="str">
        <f t="shared" si="60"/>
        <v>1</v>
      </c>
      <c r="F468" s="15" t="str">
        <f t="shared" si="61"/>
        <v>00</v>
      </c>
      <c r="G468" s="15" t="str">
        <f t="shared" si="62"/>
        <v>00</v>
      </c>
      <c r="H468" s="16">
        <v>217410000</v>
      </c>
      <c r="I468" s="15" t="s">
        <v>842</v>
      </c>
      <c r="J468" s="15" t="s">
        <v>843</v>
      </c>
      <c r="K468" s="15" t="s">
        <v>14</v>
      </c>
      <c r="L468" s="15" t="s">
        <v>106</v>
      </c>
      <c r="M468" s="15" t="s">
        <v>16</v>
      </c>
    </row>
    <row r="469" spans="1:13" s="5" customFormat="1" ht="39" x14ac:dyDescent="0.25">
      <c r="A469" s="9" t="str">
        <f t="shared" si="56"/>
        <v>2</v>
      </c>
      <c r="B469" s="9" t="str">
        <f t="shared" si="57"/>
        <v>1</v>
      </c>
      <c r="C469" s="9" t="str">
        <f t="shared" si="58"/>
        <v>7</v>
      </c>
      <c r="D469" s="9" t="str">
        <f t="shared" si="59"/>
        <v>4</v>
      </c>
      <c r="E469" s="9" t="str">
        <f t="shared" si="60"/>
        <v>2</v>
      </c>
      <c r="F469" s="9" t="str">
        <f t="shared" si="61"/>
        <v>00</v>
      </c>
      <c r="G469" s="9" t="str">
        <f t="shared" si="62"/>
        <v>00</v>
      </c>
      <c r="H469" s="55">
        <v>217420000</v>
      </c>
      <c r="I469" s="9" t="s">
        <v>844</v>
      </c>
      <c r="J469" s="56" t="s">
        <v>845</v>
      </c>
      <c r="K469" s="9" t="s">
        <v>14</v>
      </c>
      <c r="L469" s="9" t="s">
        <v>106</v>
      </c>
      <c r="M469" s="9" t="s">
        <v>16</v>
      </c>
    </row>
    <row r="470" spans="1:13" s="5" customFormat="1" ht="39" x14ac:dyDescent="0.25">
      <c r="A470" s="9" t="str">
        <f t="shared" si="56"/>
        <v>2</v>
      </c>
      <c r="B470" s="9" t="str">
        <f t="shared" si="57"/>
        <v>1</v>
      </c>
      <c r="C470" s="9" t="str">
        <f t="shared" si="58"/>
        <v>7</v>
      </c>
      <c r="D470" s="9" t="str">
        <f t="shared" si="59"/>
        <v>4</v>
      </c>
      <c r="E470" s="9" t="str">
        <f t="shared" si="60"/>
        <v>3</v>
      </c>
      <c r="F470" s="9" t="str">
        <f t="shared" si="61"/>
        <v>00</v>
      </c>
      <c r="G470" s="9" t="str">
        <f t="shared" si="62"/>
        <v>00</v>
      </c>
      <c r="H470" s="55">
        <v>217430000</v>
      </c>
      <c r="I470" s="9" t="s">
        <v>846</v>
      </c>
      <c r="J470" s="56" t="s">
        <v>847</v>
      </c>
      <c r="K470" s="9" t="s">
        <v>14</v>
      </c>
      <c r="L470" s="9" t="s">
        <v>106</v>
      </c>
      <c r="M470" s="9" t="s">
        <v>16</v>
      </c>
    </row>
    <row r="471" spans="1:13" s="5" customFormat="1" ht="39" x14ac:dyDescent="0.25">
      <c r="A471" s="9" t="str">
        <f t="shared" si="56"/>
        <v>2</v>
      </c>
      <c r="B471" s="9" t="str">
        <f t="shared" si="57"/>
        <v>1</v>
      </c>
      <c r="C471" s="9" t="str">
        <f t="shared" si="58"/>
        <v>7</v>
      </c>
      <c r="D471" s="9" t="str">
        <f t="shared" si="59"/>
        <v>4</v>
      </c>
      <c r="E471" s="9" t="str">
        <f t="shared" si="60"/>
        <v>4</v>
      </c>
      <c r="F471" s="9" t="str">
        <f t="shared" si="61"/>
        <v>00</v>
      </c>
      <c r="G471" s="9" t="str">
        <f t="shared" si="62"/>
        <v>00</v>
      </c>
      <c r="H471" s="55">
        <v>217440000</v>
      </c>
      <c r="I471" s="9" t="s">
        <v>848</v>
      </c>
      <c r="J471" s="56" t="s">
        <v>849</v>
      </c>
      <c r="K471" s="9" t="s">
        <v>14</v>
      </c>
      <c r="L471" s="9" t="s">
        <v>106</v>
      </c>
      <c r="M471" s="9" t="s">
        <v>16</v>
      </c>
    </row>
    <row r="472" spans="1:13" s="5" customFormat="1" ht="39" x14ac:dyDescent="0.25">
      <c r="A472" s="9" t="str">
        <f t="shared" si="56"/>
        <v>2</v>
      </c>
      <c r="B472" s="9" t="str">
        <f t="shared" si="57"/>
        <v>1</v>
      </c>
      <c r="C472" s="9" t="str">
        <f t="shared" si="58"/>
        <v>7</v>
      </c>
      <c r="D472" s="9" t="str">
        <f t="shared" si="59"/>
        <v>4</v>
      </c>
      <c r="E472" s="9" t="str">
        <f t="shared" si="60"/>
        <v>5</v>
      </c>
      <c r="F472" s="9" t="str">
        <f t="shared" si="61"/>
        <v>00</v>
      </c>
      <c r="G472" s="9" t="str">
        <f t="shared" si="62"/>
        <v>00</v>
      </c>
      <c r="H472" s="55">
        <v>217450000</v>
      </c>
      <c r="I472" s="9" t="s">
        <v>850</v>
      </c>
      <c r="J472" s="56" t="s">
        <v>851</v>
      </c>
      <c r="K472" s="9" t="s">
        <v>14</v>
      </c>
      <c r="L472" s="9" t="s">
        <v>106</v>
      </c>
      <c r="M472" s="9" t="s">
        <v>16</v>
      </c>
    </row>
    <row r="473" spans="1:13" ht="39" x14ac:dyDescent="0.25">
      <c r="A473" s="6" t="str">
        <f t="shared" si="56"/>
        <v>2</v>
      </c>
      <c r="B473" s="6" t="str">
        <f t="shared" si="57"/>
        <v>1</v>
      </c>
      <c r="C473" s="6" t="str">
        <f t="shared" si="58"/>
        <v>7</v>
      </c>
      <c r="D473" s="6" t="str">
        <f t="shared" si="59"/>
        <v>5</v>
      </c>
      <c r="E473" s="6" t="str">
        <f t="shared" si="60"/>
        <v>0</v>
      </c>
      <c r="F473" s="6" t="str">
        <f t="shared" si="61"/>
        <v>00</v>
      </c>
      <c r="G473" s="6" t="str">
        <f t="shared" si="62"/>
        <v>00</v>
      </c>
      <c r="H473" s="7">
        <v>217500000</v>
      </c>
      <c r="I473" s="6" t="s">
        <v>852</v>
      </c>
      <c r="J473" s="6" t="s">
        <v>853</v>
      </c>
      <c r="K473" s="6" t="s">
        <v>14</v>
      </c>
      <c r="L473" s="6" t="s">
        <v>106</v>
      </c>
      <c r="M473" s="6" t="s">
        <v>16</v>
      </c>
    </row>
    <row r="474" spans="1:13" ht="51.75" x14ac:dyDescent="0.25">
      <c r="A474" s="69" t="str">
        <f t="shared" si="56"/>
        <v>2</v>
      </c>
      <c r="B474" s="69" t="str">
        <f t="shared" si="57"/>
        <v>1</v>
      </c>
      <c r="C474" s="69" t="str">
        <f t="shared" si="58"/>
        <v>7</v>
      </c>
      <c r="D474" s="69" t="str">
        <f t="shared" si="59"/>
        <v>5</v>
      </c>
      <c r="E474" s="69" t="str">
        <f t="shared" si="60"/>
        <v>1</v>
      </c>
      <c r="F474" s="69" t="str">
        <f t="shared" si="61"/>
        <v>00</v>
      </c>
      <c r="G474" s="69" t="str">
        <f t="shared" si="62"/>
        <v>00</v>
      </c>
      <c r="H474" s="70">
        <v>217510000</v>
      </c>
      <c r="I474" s="69" t="s">
        <v>854</v>
      </c>
      <c r="J474" s="69" t="s">
        <v>855</v>
      </c>
      <c r="K474" s="69" t="s">
        <v>14</v>
      </c>
      <c r="L474" s="69" t="s">
        <v>106</v>
      </c>
      <c r="M474" s="69" t="s">
        <v>16</v>
      </c>
    </row>
    <row r="475" spans="1:13" s="5" customFormat="1" ht="64.5" x14ac:dyDescent="0.25">
      <c r="A475" s="9" t="str">
        <f t="shared" si="56"/>
        <v>2</v>
      </c>
      <c r="B475" s="9" t="str">
        <f t="shared" si="57"/>
        <v>1</v>
      </c>
      <c r="C475" s="9" t="str">
        <f t="shared" si="58"/>
        <v>7</v>
      </c>
      <c r="D475" s="9" t="str">
        <f t="shared" si="59"/>
        <v>5</v>
      </c>
      <c r="E475" s="9" t="str">
        <f t="shared" si="60"/>
        <v>2</v>
      </c>
      <c r="F475" s="9" t="str">
        <f t="shared" si="61"/>
        <v>00</v>
      </c>
      <c r="G475" s="9" t="str">
        <f t="shared" si="62"/>
        <v>00</v>
      </c>
      <c r="H475" s="55">
        <v>217520000</v>
      </c>
      <c r="I475" s="9" t="s">
        <v>856</v>
      </c>
      <c r="J475" s="56" t="s">
        <v>857</v>
      </c>
      <c r="K475" s="9" t="s">
        <v>14</v>
      </c>
      <c r="L475" s="9" t="s">
        <v>106</v>
      </c>
      <c r="M475" s="9" t="s">
        <v>16</v>
      </c>
    </row>
    <row r="476" spans="1:13" ht="64.5" x14ac:dyDescent="0.25">
      <c r="A476" s="15" t="str">
        <f t="shared" si="56"/>
        <v>2</v>
      </c>
      <c r="B476" s="15" t="str">
        <f t="shared" si="57"/>
        <v>1</v>
      </c>
      <c r="C476" s="15" t="str">
        <f t="shared" si="58"/>
        <v>7</v>
      </c>
      <c r="D476" s="15" t="str">
        <f t="shared" si="59"/>
        <v>5</v>
      </c>
      <c r="E476" s="15" t="str">
        <f t="shared" si="60"/>
        <v>3</v>
      </c>
      <c r="F476" s="15" t="str">
        <f t="shared" si="61"/>
        <v>00</v>
      </c>
      <c r="G476" s="15" t="str">
        <f t="shared" si="62"/>
        <v>00</v>
      </c>
      <c r="H476" s="16">
        <v>217530000</v>
      </c>
      <c r="I476" s="15" t="s">
        <v>858</v>
      </c>
      <c r="J476" s="15" t="s">
        <v>859</v>
      </c>
      <c r="K476" s="15" t="s">
        <v>14</v>
      </c>
      <c r="L476" s="15" t="s">
        <v>106</v>
      </c>
      <c r="M476" s="15" t="s">
        <v>16</v>
      </c>
    </row>
    <row r="477" spans="1:13" ht="64.5" x14ac:dyDescent="0.25">
      <c r="A477" s="15" t="str">
        <f t="shared" si="56"/>
        <v>2</v>
      </c>
      <c r="B477" s="15" t="str">
        <f t="shared" si="57"/>
        <v>1</v>
      </c>
      <c r="C477" s="15" t="str">
        <f t="shared" si="58"/>
        <v>7</v>
      </c>
      <c r="D477" s="15" t="str">
        <f t="shared" si="59"/>
        <v>5</v>
      </c>
      <c r="E477" s="15" t="str">
        <f t="shared" si="60"/>
        <v>4</v>
      </c>
      <c r="F477" s="15" t="str">
        <f t="shared" si="61"/>
        <v>00</v>
      </c>
      <c r="G477" s="15" t="str">
        <f t="shared" si="62"/>
        <v>00</v>
      </c>
      <c r="H477" s="16">
        <v>217540000</v>
      </c>
      <c r="I477" s="15" t="s">
        <v>860</v>
      </c>
      <c r="J477" s="15" t="s">
        <v>861</v>
      </c>
      <c r="K477" s="15" t="s">
        <v>14</v>
      </c>
      <c r="L477" s="15" t="s">
        <v>106</v>
      </c>
      <c r="M477" s="15" t="s">
        <v>16</v>
      </c>
    </row>
    <row r="478" spans="1:13" ht="64.5" x14ac:dyDescent="0.25">
      <c r="A478" s="15" t="str">
        <f t="shared" si="56"/>
        <v>2</v>
      </c>
      <c r="B478" s="15" t="str">
        <f t="shared" si="57"/>
        <v>1</v>
      </c>
      <c r="C478" s="15" t="str">
        <f t="shared" si="58"/>
        <v>7</v>
      </c>
      <c r="D478" s="15" t="str">
        <f t="shared" si="59"/>
        <v>5</v>
      </c>
      <c r="E478" s="15" t="str">
        <f t="shared" si="60"/>
        <v>5</v>
      </c>
      <c r="F478" s="15" t="str">
        <f t="shared" si="61"/>
        <v>00</v>
      </c>
      <c r="G478" s="15" t="str">
        <f t="shared" si="62"/>
        <v>00</v>
      </c>
      <c r="H478" s="16">
        <v>217550000</v>
      </c>
      <c r="I478" s="15" t="s">
        <v>862</v>
      </c>
      <c r="J478" s="15" t="s">
        <v>863</v>
      </c>
      <c r="K478" s="15" t="s">
        <v>14</v>
      </c>
      <c r="L478" s="15" t="s">
        <v>106</v>
      </c>
      <c r="M478" s="15" t="s">
        <v>16</v>
      </c>
    </row>
    <row r="479" spans="1:13" ht="39" x14ac:dyDescent="0.25">
      <c r="A479" s="6" t="str">
        <f t="shared" si="56"/>
        <v>2</v>
      </c>
      <c r="B479" s="6" t="str">
        <f t="shared" si="57"/>
        <v>1</v>
      </c>
      <c r="C479" s="6" t="str">
        <f t="shared" si="58"/>
        <v>7</v>
      </c>
      <c r="D479" s="6" t="str">
        <f t="shared" si="59"/>
        <v>6</v>
      </c>
      <c r="E479" s="6" t="str">
        <f t="shared" si="60"/>
        <v>0</v>
      </c>
      <c r="F479" s="6" t="str">
        <f t="shared" si="61"/>
        <v>00</v>
      </c>
      <c r="G479" s="6" t="str">
        <f t="shared" si="62"/>
        <v>00</v>
      </c>
      <c r="H479" s="7">
        <v>217600000</v>
      </c>
      <c r="I479" s="6" t="s">
        <v>864</v>
      </c>
      <c r="J479" s="6" t="s">
        <v>865</v>
      </c>
      <c r="K479" s="6" t="s">
        <v>14</v>
      </c>
      <c r="L479" s="6" t="s">
        <v>106</v>
      </c>
      <c r="M479" s="6" t="s">
        <v>16</v>
      </c>
    </row>
    <row r="480" spans="1:13" ht="90" x14ac:dyDescent="0.25">
      <c r="A480" s="15" t="str">
        <f t="shared" si="56"/>
        <v>2</v>
      </c>
      <c r="B480" s="15" t="str">
        <f t="shared" si="57"/>
        <v>1</v>
      </c>
      <c r="C480" s="15" t="str">
        <f t="shared" si="58"/>
        <v>7</v>
      </c>
      <c r="D480" s="15" t="str">
        <f t="shared" si="59"/>
        <v>6</v>
      </c>
      <c r="E480" s="15" t="str">
        <f t="shared" si="60"/>
        <v>1</v>
      </c>
      <c r="F480" s="15" t="str">
        <f t="shared" si="61"/>
        <v>00</v>
      </c>
      <c r="G480" s="15" t="str">
        <f t="shared" si="62"/>
        <v>00</v>
      </c>
      <c r="H480" s="16">
        <v>217610000</v>
      </c>
      <c r="I480" s="15" t="s">
        <v>866</v>
      </c>
      <c r="J480" s="15" t="s">
        <v>867</v>
      </c>
      <c r="K480" s="15" t="s">
        <v>14</v>
      </c>
      <c r="L480" s="15" t="s">
        <v>106</v>
      </c>
      <c r="M480" s="15" t="s">
        <v>16</v>
      </c>
    </row>
    <row r="481" spans="1:13" ht="26.25" x14ac:dyDescent="0.25">
      <c r="A481" s="15" t="str">
        <f t="shared" si="56"/>
        <v>2</v>
      </c>
      <c r="B481" s="15" t="str">
        <f t="shared" si="57"/>
        <v>1</v>
      </c>
      <c r="C481" s="15" t="str">
        <f t="shared" si="58"/>
        <v>7</v>
      </c>
      <c r="D481" s="15" t="str">
        <f t="shared" si="59"/>
        <v>7</v>
      </c>
      <c r="E481" s="15" t="str">
        <f t="shared" si="60"/>
        <v>0</v>
      </c>
      <c r="F481" s="15" t="str">
        <f t="shared" si="61"/>
        <v>00</v>
      </c>
      <c r="G481" s="15" t="str">
        <f t="shared" si="62"/>
        <v>00</v>
      </c>
      <c r="H481" s="16">
        <v>217700000</v>
      </c>
      <c r="I481" s="15" t="s">
        <v>868</v>
      </c>
      <c r="J481" s="15" t="s">
        <v>869</v>
      </c>
      <c r="K481" s="15" t="s">
        <v>14</v>
      </c>
      <c r="L481" s="15" t="s">
        <v>106</v>
      </c>
      <c r="M481" s="15" t="s">
        <v>16</v>
      </c>
    </row>
    <row r="482" spans="1:13" ht="39" x14ac:dyDescent="0.25">
      <c r="A482" s="15" t="str">
        <f t="shared" si="56"/>
        <v>2</v>
      </c>
      <c r="B482" s="15" t="str">
        <f t="shared" si="57"/>
        <v>1</v>
      </c>
      <c r="C482" s="15" t="str">
        <f t="shared" si="58"/>
        <v>7</v>
      </c>
      <c r="D482" s="15" t="str">
        <f t="shared" si="59"/>
        <v>7</v>
      </c>
      <c r="E482" s="15" t="str">
        <f t="shared" si="60"/>
        <v>1</v>
      </c>
      <c r="F482" s="15" t="str">
        <f t="shared" si="61"/>
        <v>00</v>
      </c>
      <c r="G482" s="15" t="str">
        <f t="shared" si="62"/>
        <v>00</v>
      </c>
      <c r="H482" s="16">
        <v>217710000</v>
      </c>
      <c r="I482" s="15" t="s">
        <v>870</v>
      </c>
      <c r="J482" s="15" t="s">
        <v>871</v>
      </c>
      <c r="K482" s="15" t="s">
        <v>14</v>
      </c>
      <c r="L482" s="15" t="s">
        <v>106</v>
      </c>
      <c r="M482" s="15" t="s">
        <v>16</v>
      </c>
    </row>
    <row r="483" spans="1:13" s="5" customFormat="1" ht="39" x14ac:dyDescent="0.25">
      <c r="A483" s="9" t="str">
        <f t="shared" si="56"/>
        <v>2</v>
      </c>
      <c r="B483" s="9" t="str">
        <f t="shared" si="57"/>
        <v>1</v>
      </c>
      <c r="C483" s="9" t="str">
        <f t="shared" si="58"/>
        <v>7</v>
      </c>
      <c r="D483" s="9" t="str">
        <f t="shared" si="59"/>
        <v>7</v>
      </c>
      <c r="E483" s="9" t="str">
        <f t="shared" si="60"/>
        <v>2</v>
      </c>
      <c r="F483" s="9" t="str">
        <f t="shared" si="61"/>
        <v>00</v>
      </c>
      <c r="G483" s="9" t="str">
        <f t="shared" si="62"/>
        <v>00</v>
      </c>
      <c r="H483" s="55">
        <v>217720000</v>
      </c>
      <c r="I483" s="9" t="s">
        <v>872</v>
      </c>
      <c r="J483" s="10" t="s">
        <v>873</v>
      </c>
      <c r="K483" s="11" t="s">
        <v>14</v>
      </c>
      <c r="L483" s="11" t="s">
        <v>106</v>
      </c>
      <c r="M483" s="9" t="s">
        <v>16</v>
      </c>
    </row>
    <row r="484" spans="1:13" s="5" customFormat="1" ht="39" x14ac:dyDescent="0.25">
      <c r="A484" s="9" t="str">
        <f t="shared" si="56"/>
        <v>2</v>
      </c>
      <c r="B484" s="9" t="str">
        <f t="shared" si="57"/>
        <v>1</v>
      </c>
      <c r="C484" s="9" t="str">
        <f t="shared" si="58"/>
        <v>7</v>
      </c>
      <c r="D484" s="9" t="str">
        <f t="shared" si="59"/>
        <v>7</v>
      </c>
      <c r="E484" s="9" t="str">
        <f t="shared" si="60"/>
        <v>3</v>
      </c>
      <c r="F484" s="9" t="str">
        <f t="shared" si="61"/>
        <v>00</v>
      </c>
      <c r="G484" s="9" t="str">
        <f t="shared" si="62"/>
        <v>00</v>
      </c>
      <c r="H484" s="55">
        <v>217730000</v>
      </c>
      <c r="I484" s="9" t="s">
        <v>874</v>
      </c>
      <c r="J484" s="10" t="s">
        <v>875</v>
      </c>
      <c r="K484" s="11" t="s">
        <v>14</v>
      </c>
      <c r="L484" s="11" t="s">
        <v>106</v>
      </c>
      <c r="M484" s="9" t="s">
        <v>16</v>
      </c>
    </row>
    <row r="485" spans="1:13" s="5" customFormat="1" ht="39" x14ac:dyDescent="0.25">
      <c r="A485" s="9" t="str">
        <f t="shared" si="56"/>
        <v>2</v>
      </c>
      <c r="B485" s="9" t="str">
        <f t="shared" si="57"/>
        <v>1</v>
      </c>
      <c r="C485" s="9" t="str">
        <f t="shared" si="58"/>
        <v>7</v>
      </c>
      <c r="D485" s="9" t="str">
        <f t="shared" si="59"/>
        <v>7</v>
      </c>
      <c r="E485" s="9" t="str">
        <f t="shared" si="60"/>
        <v>4</v>
      </c>
      <c r="F485" s="9" t="str">
        <f t="shared" si="61"/>
        <v>00</v>
      </c>
      <c r="G485" s="9" t="str">
        <f t="shared" si="62"/>
        <v>00</v>
      </c>
      <c r="H485" s="55">
        <v>217740000</v>
      </c>
      <c r="I485" s="9" t="s">
        <v>876</v>
      </c>
      <c r="J485" s="10" t="s">
        <v>877</v>
      </c>
      <c r="K485" s="11" t="s">
        <v>14</v>
      </c>
      <c r="L485" s="11" t="s">
        <v>106</v>
      </c>
      <c r="M485" s="9" t="s">
        <v>16</v>
      </c>
    </row>
    <row r="486" spans="1:13" s="5" customFormat="1" ht="39" x14ac:dyDescent="0.25">
      <c r="A486" s="9" t="str">
        <f t="shared" si="56"/>
        <v>2</v>
      </c>
      <c r="B486" s="9" t="str">
        <f t="shared" si="57"/>
        <v>1</v>
      </c>
      <c r="C486" s="9" t="str">
        <f t="shared" si="58"/>
        <v>7</v>
      </c>
      <c r="D486" s="9" t="str">
        <f t="shared" si="59"/>
        <v>7</v>
      </c>
      <c r="E486" s="9" t="str">
        <f t="shared" si="60"/>
        <v>5</v>
      </c>
      <c r="F486" s="9" t="str">
        <f t="shared" si="61"/>
        <v>00</v>
      </c>
      <c r="G486" s="9" t="str">
        <f t="shared" si="62"/>
        <v>00</v>
      </c>
      <c r="H486" s="55">
        <v>217750000</v>
      </c>
      <c r="I486" s="9" t="s">
        <v>878</v>
      </c>
      <c r="J486" s="10" t="s">
        <v>879</v>
      </c>
      <c r="K486" s="11" t="s">
        <v>14</v>
      </c>
      <c r="L486" s="11" t="s">
        <v>106</v>
      </c>
      <c r="M486" s="9" t="s">
        <v>16</v>
      </c>
    </row>
    <row r="487" spans="1:13" ht="26.25" x14ac:dyDescent="0.25">
      <c r="A487" s="6" t="str">
        <f t="shared" si="56"/>
        <v>2</v>
      </c>
      <c r="B487" s="6" t="str">
        <f t="shared" si="57"/>
        <v>1</v>
      </c>
      <c r="C487" s="6" t="str">
        <f t="shared" si="58"/>
        <v>7</v>
      </c>
      <c r="D487" s="6" t="str">
        <f t="shared" si="59"/>
        <v>9</v>
      </c>
      <c r="E487" s="6" t="str">
        <f t="shared" si="60"/>
        <v>0</v>
      </c>
      <c r="F487" s="6" t="str">
        <f t="shared" si="61"/>
        <v>00</v>
      </c>
      <c r="G487" s="6" t="str">
        <f t="shared" si="62"/>
        <v>00</v>
      </c>
      <c r="H487" s="7">
        <v>217900000</v>
      </c>
      <c r="I487" s="6" t="s">
        <v>880</v>
      </c>
      <c r="J487" s="6" t="s">
        <v>881</v>
      </c>
      <c r="K487" s="6" t="s">
        <v>14</v>
      </c>
      <c r="L487" s="6" t="s">
        <v>106</v>
      </c>
      <c r="M487" s="6" t="s">
        <v>16</v>
      </c>
    </row>
    <row r="488" spans="1:13" ht="39" x14ac:dyDescent="0.25">
      <c r="A488" s="15" t="str">
        <f t="shared" si="56"/>
        <v>2</v>
      </c>
      <c r="B488" s="15" t="str">
        <f t="shared" si="57"/>
        <v>1</v>
      </c>
      <c r="C488" s="15" t="str">
        <f t="shared" si="58"/>
        <v>7</v>
      </c>
      <c r="D488" s="15" t="str">
        <f t="shared" si="59"/>
        <v>9</v>
      </c>
      <c r="E488" s="15" t="str">
        <f t="shared" si="60"/>
        <v>1</v>
      </c>
      <c r="F488" s="15" t="str">
        <f t="shared" si="61"/>
        <v>00</v>
      </c>
      <c r="G488" s="15" t="str">
        <f t="shared" si="62"/>
        <v>00</v>
      </c>
      <c r="H488" s="16">
        <v>217910000</v>
      </c>
      <c r="I488" s="15" t="s">
        <v>882</v>
      </c>
      <c r="J488" s="15" t="s">
        <v>883</v>
      </c>
      <c r="K488" s="15" t="s">
        <v>14</v>
      </c>
      <c r="L488" s="15" t="s">
        <v>106</v>
      </c>
      <c r="M488" s="15" t="s">
        <v>16</v>
      </c>
    </row>
    <row r="489" spans="1:13" s="5" customFormat="1" ht="39" x14ac:dyDescent="0.25">
      <c r="A489" s="9" t="str">
        <f t="shared" si="56"/>
        <v>2</v>
      </c>
      <c r="B489" s="9" t="str">
        <f t="shared" si="57"/>
        <v>1</v>
      </c>
      <c r="C489" s="9" t="str">
        <f t="shared" si="58"/>
        <v>7</v>
      </c>
      <c r="D489" s="9" t="str">
        <f t="shared" si="59"/>
        <v>9</v>
      </c>
      <c r="E489" s="9" t="str">
        <f t="shared" si="60"/>
        <v>2</v>
      </c>
      <c r="F489" s="9" t="str">
        <f t="shared" si="61"/>
        <v>00</v>
      </c>
      <c r="G489" s="9" t="str">
        <f t="shared" si="62"/>
        <v>00</v>
      </c>
      <c r="H489" s="55">
        <v>217920000</v>
      </c>
      <c r="I489" s="9" t="s">
        <v>884</v>
      </c>
      <c r="J489" s="56" t="s">
        <v>885</v>
      </c>
      <c r="K489" s="9" t="s">
        <v>14</v>
      </c>
      <c r="L489" s="9" t="s">
        <v>106</v>
      </c>
      <c r="M489" s="9" t="s">
        <v>16</v>
      </c>
    </row>
    <row r="490" spans="1:13" s="5" customFormat="1" ht="39" x14ac:dyDescent="0.25">
      <c r="A490" s="9" t="str">
        <f t="shared" si="56"/>
        <v>2</v>
      </c>
      <c r="B490" s="9" t="str">
        <f t="shared" si="57"/>
        <v>1</v>
      </c>
      <c r="C490" s="9" t="str">
        <f t="shared" si="58"/>
        <v>7</v>
      </c>
      <c r="D490" s="9" t="str">
        <f t="shared" si="59"/>
        <v>9</v>
      </c>
      <c r="E490" s="9" t="str">
        <f t="shared" si="60"/>
        <v>3</v>
      </c>
      <c r="F490" s="9" t="str">
        <f t="shared" si="61"/>
        <v>00</v>
      </c>
      <c r="G490" s="9" t="str">
        <f t="shared" si="62"/>
        <v>00</v>
      </c>
      <c r="H490" s="55">
        <v>217930000</v>
      </c>
      <c r="I490" s="9" t="s">
        <v>886</v>
      </c>
      <c r="J490" s="56" t="s">
        <v>887</v>
      </c>
      <c r="K490" s="9" t="s">
        <v>14</v>
      </c>
      <c r="L490" s="9" t="s">
        <v>106</v>
      </c>
      <c r="M490" s="9" t="s">
        <v>16</v>
      </c>
    </row>
    <row r="491" spans="1:13" s="5" customFormat="1" ht="39" x14ac:dyDescent="0.25">
      <c r="A491" s="9" t="str">
        <f t="shared" si="56"/>
        <v>2</v>
      </c>
      <c r="B491" s="9" t="str">
        <f t="shared" si="57"/>
        <v>1</v>
      </c>
      <c r="C491" s="9" t="str">
        <f t="shared" si="58"/>
        <v>7</v>
      </c>
      <c r="D491" s="9" t="str">
        <f t="shared" si="59"/>
        <v>9</v>
      </c>
      <c r="E491" s="9" t="str">
        <f t="shared" si="60"/>
        <v>4</v>
      </c>
      <c r="F491" s="9" t="str">
        <f t="shared" si="61"/>
        <v>00</v>
      </c>
      <c r="G491" s="9" t="str">
        <f t="shared" si="62"/>
        <v>00</v>
      </c>
      <c r="H491" s="55">
        <v>217940000</v>
      </c>
      <c r="I491" s="9" t="s">
        <v>888</v>
      </c>
      <c r="J491" s="56" t="s">
        <v>889</v>
      </c>
      <c r="K491" s="9" t="s">
        <v>14</v>
      </c>
      <c r="L491" s="9" t="s">
        <v>106</v>
      </c>
      <c r="M491" s="9" t="s">
        <v>16</v>
      </c>
    </row>
    <row r="492" spans="1:13" s="5" customFormat="1" ht="39" x14ac:dyDescent="0.25">
      <c r="A492" s="9" t="str">
        <f t="shared" si="56"/>
        <v>2</v>
      </c>
      <c r="B492" s="9" t="str">
        <f t="shared" si="57"/>
        <v>1</v>
      </c>
      <c r="C492" s="9" t="str">
        <f t="shared" si="58"/>
        <v>7</v>
      </c>
      <c r="D492" s="9" t="str">
        <f t="shared" si="59"/>
        <v>9</v>
      </c>
      <c r="E492" s="9" t="str">
        <f t="shared" si="60"/>
        <v>5</v>
      </c>
      <c r="F492" s="9" t="str">
        <f t="shared" si="61"/>
        <v>00</v>
      </c>
      <c r="G492" s="9" t="str">
        <f t="shared" si="62"/>
        <v>00</v>
      </c>
      <c r="H492" s="55">
        <v>217950000</v>
      </c>
      <c r="I492" s="9" t="s">
        <v>890</v>
      </c>
      <c r="J492" s="56" t="s">
        <v>891</v>
      </c>
      <c r="K492" s="9" t="s">
        <v>14</v>
      </c>
      <c r="L492" s="9" t="s">
        <v>106</v>
      </c>
      <c r="M492" s="9" t="s">
        <v>16</v>
      </c>
    </row>
    <row r="493" spans="1:13" ht="26.25" x14ac:dyDescent="0.25">
      <c r="A493" s="19" t="str">
        <f t="shared" si="56"/>
        <v>2</v>
      </c>
      <c r="B493" s="19" t="str">
        <f t="shared" si="57"/>
        <v>1</v>
      </c>
      <c r="C493" s="19" t="str">
        <f t="shared" si="58"/>
        <v>8</v>
      </c>
      <c r="D493" s="19" t="str">
        <f t="shared" si="59"/>
        <v>0</v>
      </c>
      <c r="E493" s="19" t="str">
        <f t="shared" si="60"/>
        <v>0</v>
      </c>
      <c r="F493" s="19" t="str">
        <f t="shared" si="61"/>
        <v>00</v>
      </c>
      <c r="G493" s="19" t="str">
        <f t="shared" si="62"/>
        <v>00</v>
      </c>
      <c r="H493" s="20">
        <v>218000000</v>
      </c>
      <c r="I493" s="19" t="s">
        <v>892</v>
      </c>
      <c r="J493" s="19" t="s">
        <v>893</v>
      </c>
      <c r="K493" s="19" t="s">
        <v>14</v>
      </c>
      <c r="L493" s="19" t="s">
        <v>106</v>
      </c>
      <c r="M493" s="19" t="s">
        <v>16</v>
      </c>
    </row>
    <row r="494" spans="1:13" ht="26.25" x14ac:dyDescent="0.25">
      <c r="A494" s="6" t="str">
        <f t="shared" si="56"/>
        <v>2</v>
      </c>
      <c r="B494" s="6" t="str">
        <f t="shared" si="57"/>
        <v>1</v>
      </c>
      <c r="C494" s="6" t="str">
        <f t="shared" si="58"/>
        <v>8</v>
      </c>
      <c r="D494" s="6" t="str">
        <f t="shared" si="59"/>
        <v>1</v>
      </c>
      <c r="E494" s="6" t="str">
        <f t="shared" si="60"/>
        <v>0</v>
      </c>
      <c r="F494" s="6" t="str">
        <f t="shared" si="61"/>
        <v>00</v>
      </c>
      <c r="G494" s="6" t="str">
        <f t="shared" si="62"/>
        <v>00</v>
      </c>
      <c r="H494" s="7">
        <v>218100000</v>
      </c>
      <c r="I494" s="6" t="s">
        <v>894</v>
      </c>
      <c r="J494" s="6" t="s">
        <v>895</v>
      </c>
      <c r="K494" s="6" t="s">
        <v>14</v>
      </c>
      <c r="L494" s="6" t="s">
        <v>106</v>
      </c>
      <c r="M494" s="6" t="s">
        <v>16</v>
      </c>
    </row>
    <row r="495" spans="1:13" ht="39" x14ac:dyDescent="0.25">
      <c r="A495" s="15" t="str">
        <f t="shared" si="56"/>
        <v>2</v>
      </c>
      <c r="B495" s="15" t="str">
        <f t="shared" si="57"/>
        <v>1</v>
      </c>
      <c r="C495" s="15" t="str">
        <f t="shared" si="58"/>
        <v>8</v>
      </c>
      <c r="D495" s="15" t="str">
        <f t="shared" si="59"/>
        <v>1</v>
      </c>
      <c r="E495" s="15" t="str">
        <f t="shared" si="60"/>
        <v>1</v>
      </c>
      <c r="F495" s="15" t="str">
        <f t="shared" si="61"/>
        <v>00</v>
      </c>
      <c r="G495" s="15" t="str">
        <f t="shared" si="62"/>
        <v>00</v>
      </c>
      <c r="H495" s="16">
        <v>218110000</v>
      </c>
      <c r="I495" s="15" t="s">
        <v>896</v>
      </c>
      <c r="J495" s="15" t="s">
        <v>897</v>
      </c>
      <c r="K495" s="15" t="s">
        <v>14</v>
      </c>
      <c r="L495" s="15" t="s">
        <v>106</v>
      </c>
      <c r="M495" s="15" t="s">
        <v>16</v>
      </c>
    </row>
    <row r="496" spans="1:13" s="5" customFormat="1" ht="39" x14ac:dyDescent="0.25">
      <c r="A496" s="9" t="str">
        <f t="shared" si="56"/>
        <v>2</v>
      </c>
      <c r="B496" s="9" t="str">
        <f t="shared" si="57"/>
        <v>1</v>
      </c>
      <c r="C496" s="9" t="str">
        <f t="shared" si="58"/>
        <v>8</v>
      </c>
      <c r="D496" s="9" t="str">
        <f t="shared" si="59"/>
        <v>1</v>
      </c>
      <c r="E496" s="9" t="str">
        <f t="shared" si="60"/>
        <v>2</v>
      </c>
      <c r="F496" s="9" t="str">
        <f t="shared" si="61"/>
        <v>00</v>
      </c>
      <c r="G496" s="9" t="str">
        <f t="shared" si="62"/>
        <v>00</v>
      </c>
      <c r="H496" s="55">
        <v>218120000</v>
      </c>
      <c r="I496" s="9" t="s">
        <v>898</v>
      </c>
      <c r="J496" s="10" t="s">
        <v>899</v>
      </c>
      <c r="K496" s="11" t="s">
        <v>14</v>
      </c>
      <c r="L496" s="11" t="s">
        <v>106</v>
      </c>
      <c r="M496" s="9" t="s">
        <v>16</v>
      </c>
    </row>
    <row r="497" spans="1:13" s="5" customFormat="1" ht="51.75" x14ac:dyDescent="0.25">
      <c r="A497" s="9" t="str">
        <f t="shared" si="56"/>
        <v>2</v>
      </c>
      <c r="B497" s="9" t="str">
        <f t="shared" si="57"/>
        <v>1</v>
      </c>
      <c r="C497" s="9" t="str">
        <f t="shared" si="58"/>
        <v>8</v>
      </c>
      <c r="D497" s="9" t="str">
        <f t="shared" si="59"/>
        <v>1</v>
      </c>
      <c r="E497" s="9" t="str">
        <f t="shared" si="60"/>
        <v>3</v>
      </c>
      <c r="F497" s="9" t="str">
        <f t="shared" si="61"/>
        <v>00</v>
      </c>
      <c r="G497" s="9" t="str">
        <f t="shared" si="62"/>
        <v>00</v>
      </c>
      <c r="H497" s="55">
        <v>218130000</v>
      </c>
      <c r="I497" s="9" t="s">
        <v>900</v>
      </c>
      <c r="J497" s="10" t="s">
        <v>901</v>
      </c>
      <c r="K497" s="11" t="s">
        <v>14</v>
      </c>
      <c r="L497" s="11" t="s">
        <v>106</v>
      </c>
      <c r="M497" s="9" t="s">
        <v>16</v>
      </c>
    </row>
    <row r="498" spans="1:13" s="5" customFormat="1" ht="51.75" x14ac:dyDescent="0.25">
      <c r="A498" s="9" t="str">
        <f t="shared" si="56"/>
        <v>2</v>
      </c>
      <c r="B498" s="9" t="str">
        <f t="shared" si="57"/>
        <v>1</v>
      </c>
      <c r="C498" s="9" t="str">
        <f t="shared" si="58"/>
        <v>8</v>
      </c>
      <c r="D498" s="9" t="str">
        <f t="shared" si="59"/>
        <v>1</v>
      </c>
      <c r="E498" s="9" t="str">
        <f t="shared" si="60"/>
        <v>4</v>
      </c>
      <c r="F498" s="9" t="str">
        <f t="shared" si="61"/>
        <v>00</v>
      </c>
      <c r="G498" s="9" t="str">
        <f t="shared" si="62"/>
        <v>00</v>
      </c>
      <c r="H498" s="55">
        <v>218140000</v>
      </c>
      <c r="I498" s="9" t="s">
        <v>902</v>
      </c>
      <c r="J498" s="10" t="s">
        <v>903</v>
      </c>
      <c r="K498" s="11" t="s">
        <v>14</v>
      </c>
      <c r="L498" s="11" t="s">
        <v>106</v>
      </c>
      <c r="M498" s="9" t="s">
        <v>16</v>
      </c>
    </row>
    <row r="499" spans="1:13" s="5" customFormat="1" ht="51.75" x14ac:dyDescent="0.25">
      <c r="A499" s="9" t="str">
        <f t="shared" si="56"/>
        <v>2</v>
      </c>
      <c r="B499" s="9" t="str">
        <f t="shared" si="57"/>
        <v>1</v>
      </c>
      <c r="C499" s="9" t="str">
        <f t="shared" si="58"/>
        <v>8</v>
      </c>
      <c r="D499" s="9" t="str">
        <f t="shared" si="59"/>
        <v>1</v>
      </c>
      <c r="E499" s="9" t="str">
        <f t="shared" si="60"/>
        <v>5</v>
      </c>
      <c r="F499" s="9" t="str">
        <f t="shared" si="61"/>
        <v>00</v>
      </c>
      <c r="G499" s="9" t="str">
        <f t="shared" si="62"/>
        <v>00</v>
      </c>
      <c r="H499" s="55">
        <v>218150000</v>
      </c>
      <c r="I499" s="9" t="s">
        <v>904</v>
      </c>
      <c r="J499" s="10" t="s">
        <v>905</v>
      </c>
      <c r="K499" s="11" t="s">
        <v>14</v>
      </c>
      <c r="L499" s="11" t="s">
        <v>106</v>
      </c>
      <c r="M499" s="9" t="s">
        <v>16</v>
      </c>
    </row>
    <row r="500" spans="1:13" x14ac:dyDescent="0.25">
      <c r="A500" s="6" t="str">
        <f t="shared" si="56"/>
        <v>2</v>
      </c>
      <c r="B500" s="6" t="str">
        <f t="shared" si="57"/>
        <v>1</v>
      </c>
      <c r="C500" s="6" t="str">
        <f t="shared" si="58"/>
        <v>8</v>
      </c>
      <c r="D500" s="6" t="str">
        <f t="shared" si="59"/>
        <v>2</v>
      </c>
      <c r="E500" s="6" t="str">
        <f t="shared" si="60"/>
        <v>0</v>
      </c>
      <c r="F500" s="6" t="str">
        <f t="shared" si="61"/>
        <v>00</v>
      </c>
      <c r="G500" s="6" t="str">
        <f t="shared" si="62"/>
        <v>00</v>
      </c>
      <c r="H500" s="7">
        <v>218200000</v>
      </c>
      <c r="I500" s="6" t="s">
        <v>906</v>
      </c>
      <c r="J500" s="6" t="s">
        <v>907</v>
      </c>
      <c r="K500" s="6" t="s">
        <v>14</v>
      </c>
      <c r="L500" s="6" t="s">
        <v>106</v>
      </c>
      <c r="M500" s="6" t="s">
        <v>16</v>
      </c>
    </row>
    <row r="501" spans="1:13" ht="26.25" x14ac:dyDescent="0.25">
      <c r="A501" s="15" t="str">
        <f t="shared" si="56"/>
        <v>2</v>
      </c>
      <c r="B501" s="15" t="str">
        <f t="shared" si="57"/>
        <v>1</v>
      </c>
      <c r="C501" s="15" t="str">
        <f t="shared" si="58"/>
        <v>8</v>
      </c>
      <c r="D501" s="15" t="str">
        <f t="shared" si="59"/>
        <v>2</v>
      </c>
      <c r="E501" s="15" t="str">
        <f t="shared" si="60"/>
        <v>1</v>
      </c>
      <c r="F501" s="15" t="str">
        <f t="shared" si="61"/>
        <v>00</v>
      </c>
      <c r="G501" s="15" t="str">
        <f t="shared" si="62"/>
        <v>00</v>
      </c>
      <c r="H501" s="16">
        <v>218210000</v>
      </c>
      <c r="I501" s="15" t="s">
        <v>908</v>
      </c>
      <c r="J501" s="15" t="s">
        <v>909</v>
      </c>
      <c r="K501" s="15" t="s">
        <v>14</v>
      </c>
      <c r="L501" s="15" t="s">
        <v>106</v>
      </c>
      <c r="M501" s="15" t="s">
        <v>16</v>
      </c>
    </row>
    <row r="502" spans="1:13" s="5" customFormat="1" ht="26.25" x14ac:dyDescent="0.25">
      <c r="A502" s="9" t="str">
        <f t="shared" si="56"/>
        <v>2</v>
      </c>
      <c r="B502" s="9" t="str">
        <f t="shared" si="57"/>
        <v>1</v>
      </c>
      <c r="C502" s="9" t="str">
        <f t="shared" si="58"/>
        <v>8</v>
      </c>
      <c r="D502" s="9" t="str">
        <f t="shared" si="59"/>
        <v>2</v>
      </c>
      <c r="E502" s="9" t="str">
        <f t="shared" si="60"/>
        <v>2</v>
      </c>
      <c r="F502" s="9" t="str">
        <f t="shared" si="61"/>
        <v>00</v>
      </c>
      <c r="G502" s="9" t="str">
        <f t="shared" si="62"/>
        <v>00</v>
      </c>
      <c r="H502" s="55">
        <v>218220000</v>
      </c>
      <c r="I502" s="9" t="s">
        <v>910</v>
      </c>
      <c r="J502" s="56" t="s">
        <v>911</v>
      </c>
      <c r="K502" s="9" t="s">
        <v>14</v>
      </c>
      <c r="L502" s="9" t="s">
        <v>106</v>
      </c>
      <c r="M502" s="9" t="s">
        <v>16</v>
      </c>
    </row>
    <row r="503" spans="1:13" s="5" customFormat="1" ht="39" x14ac:dyDescent="0.25">
      <c r="A503" s="9" t="str">
        <f t="shared" si="56"/>
        <v>2</v>
      </c>
      <c r="B503" s="9" t="str">
        <f t="shared" si="57"/>
        <v>1</v>
      </c>
      <c r="C503" s="9" t="str">
        <f t="shared" si="58"/>
        <v>8</v>
      </c>
      <c r="D503" s="9" t="str">
        <f t="shared" si="59"/>
        <v>2</v>
      </c>
      <c r="E503" s="9" t="str">
        <f t="shared" si="60"/>
        <v>3</v>
      </c>
      <c r="F503" s="9" t="str">
        <f t="shared" si="61"/>
        <v>00</v>
      </c>
      <c r="G503" s="9" t="str">
        <f t="shared" si="62"/>
        <v>00</v>
      </c>
      <c r="H503" s="55">
        <v>218230000</v>
      </c>
      <c r="I503" s="9" t="s">
        <v>912</v>
      </c>
      <c r="J503" s="56" t="s">
        <v>913</v>
      </c>
      <c r="K503" s="9" t="s">
        <v>14</v>
      </c>
      <c r="L503" s="9" t="s">
        <v>106</v>
      </c>
      <c r="M503" s="9" t="s">
        <v>16</v>
      </c>
    </row>
    <row r="504" spans="1:13" s="5" customFormat="1" ht="39" x14ac:dyDescent="0.25">
      <c r="A504" s="9" t="str">
        <f t="shared" si="56"/>
        <v>2</v>
      </c>
      <c r="B504" s="9" t="str">
        <f t="shared" si="57"/>
        <v>1</v>
      </c>
      <c r="C504" s="9" t="str">
        <f t="shared" si="58"/>
        <v>8</v>
      </c>
      <c r="D504" s="9" t="str">
        <f t="shared" si="59"/>
        <v>2</v>
      </c>
      <c r="E504" s="9" t="str">
        <f t="shared" si="60"/>
        <v>4</v>
      </c>
      <c r="F504" s="9" t="str">
        <f t="shared" si="61"/>
        <v>00</v>
      </c>
      <c r="G504" s="9" t="str">
        <f t="shared" si="62"/>
        <v>00</v>
      </c>
      <c r="H504" s="55">
        <v>218240000</v>
      </c>
      <c r="I504" s="9" t="s">
        <v>914</v>
      </c>
      <c r="J504" s="56" t="s">
        <v>915</v>
      </c>
      <c r="K504" s="9" t="s">
        <v>14</v>
      </c>
      <c r="L504" s="9" t="s">
        <v>106</v>
      </c>
      <c r="M504" s="9" t="s">
        <v>16</v>
      </c>
    </row>
    <row r="505" spans="1:13" s="5" customFormat="1" ht="39" x14ac:dyDescent="0.25">
      <c r="A505" s="9" t="str">
        <f t="shared" si="56"/>
        <v>2</v>
      </c>
      <c r="B505" s="9" t="str">
        <f t="shared" si="57"/>
        <v>1</v>
      </c>
      <c r="C505" s="9" t="str">
        <f t="shared" si="58"/>
        <v>8</v>
      </c>
      <c r="D505" s="9" t="str">
        <f t="shared" si="59"/>
        <v>2</v>
      </c>
      <c r="E505" s="9" t="str">
        <f t="shared" si="60"/>
        <v>5</v>
      </c>
      <c r="F505" s="9" t="str">
        <f t="shared" si="61"/>
        <v>00</v>
      </c>
      <c r="G505" s="9" t="str">
        <f t="shared" si="62"/>
        <v>00</v>
      </c>
      <c r="H505" s="55">
        <v>218250000</v>
      </c>
      <c r="I505" s="9" t="s">
        <v>916</v>
      </c>
      <c r="J505" s="56" t="s">
        <v>917</v>
      </c>
      <c r="K505" s="9" t="s">
        <v>14</v>
      </c>
      <c r="L505" s="9" t="s">
        <v>106</v>
      </c>
      <c r="M505" s="9" t="s">
        <v>16</v>
      </c>
    </row>
    <row r="506" spans="1:13" ht="26.25" x14ac:dyDescent="0.25">
      <c r="A506" s="6" t="str">
        <f t="shared" si="56"/>
        <v>2</v>
      </c>
      <c r="B506" s="6" t="str">
        <f t="shared" si="57"/>
        <v>1</v>
      </c>
      <c r="C506" s="6" t="str">
        <f t="shared" si="58"/>
        <v>8</v>
      </c>
      <c r="D506" s="6" t="str">
        <f t="shared" si="59"/>
        <v>3</v>
      </c>
      <c r="E506" s="6" t="str">
        <f t="shared" si="60"/>
        <v>0</v>
      </c>
      <c r="F506" s="6" t="str">
        <f t="shared" si="61"/>
        <v>00</v>
      </c>
      <c r="G506" s="6" t="str">
        <f t="shared" si="62"/>
        <v>00</v>
      </c>
      <c r="H506" s="7">
        <v>218300000</v>
      </c>
      <c r="I506" s="6" t="s">
        <v>918</v>
      </c>
      <c r="J506" s="6" t="s">
        <v>919</v>
      </c>
      <c r="K506" s="6" t="s">
        <v>14</v>
      </c>
      <c r="L506" s="6" t="s">
        <v>106</v>
      </c>
      <c r="M506" s="6" t="s">
        <v>16</v>
      </c>
    </row>
    <row r="507" spans="1:13" ht="39" x14ac:dyDescent="0.25">
      <c r="A507" s="15" t="str">
        <f t="shared" si="56"/>
        <v>2</v>
      </c>
      <c r="B507" s="15" t="str">
        <f t="shared" si="57"/>
        <v>1</v>
      </c>
      <c r="C507" s="15" t="str">
        <f t="shared" si="58"/>
        <v>8</v>
      </c>
      <c r="D507" s="15" t="str">
        <f t="shared" si="59"/>
        <v>3</v>
      </c>
      <c r="E507" s="15" t="str">
        <f t="shared" si="60"/>
        <v>1</v>
      </c>
      <c r="F507" s="15" t="str">
        <f t="shared" si="61"/>
        <v>00</v>
      </c>
      <c r="G507" s="15" t="str">
        <f t="shared" si="62"/>
        <v>00</v>
      </c>
      <c r="H507" s="16">
        <v>218310000</v>
      </c>
      <c r="I507" s="15" t="s">
        <v>920</v>
      </c>
      <c r="J507" s="15" t="s">
        <v>921</v>
      </c>
      <c r="K507" s="15" t="s">
        <v>14</v>
      </c>
      <c r="L507" s="15" t="s">
        <v>106</v>
      </c>
      <c r="M507" s="15" t="s">
        <v>16</v>
      </c>
    </row>
    <row r="508" spans="1:13" s="5" customFormat="1" ht="39" x14ac:dyDescent="0.25">
      <c r="A508" s="9" t="str">
        <f t="shared" si="56"/>
        <v>2</v>
      </c>
      <c r="B508" s="9" t="str">
        <f t="shared" si="57"/>
        <v>1</v>
      </c>
      <c r="C508" s="9" t="str">
        <f t="shared" si="58"/>
        <v>8</v>
      </c>
      <c r="D508" s="9" t="str">
        <f t="shared" si="59"/>
        <v>3</v>
      </c>
      <c r="E508" s="9" t="str">
        <f t="shared" si="60"/>
        <v>2</v>
      </c>
      <c r="F508" s="9" t="str">
        <f t="shared" si="61"/>
        <v>00</v>
      </c>
      <c r="G508" s="9" t="str">
        <f t="shared" si="62"/>
        <v>00</v>
      </c>
      <c r="H508" s="55">
        <v>218320000</v>
      </c>
      <c r="I508" s="9" t="s">
        <v>922</v>
      </c>
      <c r="J508" s="56" t="s">
        <v>923</v>
      </c>
      <c r="K508" s="9" t="s">
        <v>14</v>
      </c>
      <c r="L508" s="9" t="s">
        <v>106</v>
      </c>
      <c r="M508" s="9" t="s">
        <v>16</v>
      </c>
    </row>
    <row r="509" spans="1:13" s="5" customFormat="1" ht="51.75" x14ac:dyDescent="0.25">
      <c r="A509" s="9" t="str">
        <f t="shared" si="56"/>
        <v>2</v>
      </c>
      <c r="B509" s="9" t="str">
        <f t="shared" si="57"/>
        <v>1</v>
      </c>
      <c r="C509" s="9" t="str">
        <f t="shared" si="58"/>
        <v>8</v>
      </c>
      <c r="D509" s="9" t="str">
        <f t="shared" si="59"/>
        <v>3</v>
      </c>
      <c r="E509" s="9" t="str">
        <f t="shared" si="60"/>
        <v>3</v>
      </c>
      <c r="F509" s="9" t="str">
        <f t="shared" si="61"/>
        <v>00</v>
      </c>
      <c r="G509" s="9" t="str">
        <f t="shared" si="62"/>
        <v>00</v>
      </c>
      <c r="H509" s="55">
        <v>218330000</v>
      </c>
      <c r="I509" s="9" t="s">
        <v>924</v>
      </c>
      <c r="J509" s="56" t="s">
        <v>925</v>
      </c>
      <c r="K509" s="9" t="s">
        <v>14</v>
      </c>
      <c r="L509" s="9" t="s">
        <v>106</v>
      </c>
      <c r="M509" s="9" t="s">
        <v>16</v>
      </c>
    </row>
    <row r="510" spans="1:13" s="5" customFormat="1" ht="51.75" x14ac:dyDescent="0.25">
      <c r="A510" s="9" t="str">
        <f t="shared" si="56"/>
        <v>2</v>
      </c>
      <c r="B510" s="9" t="str">
        <f t="shared" si="57"/>
        <v>1</v>
      </c>
      <c r="C510" s="9" t="str">
        <f t="shared" si="58"/>
        <v>8</v>
      </c>
      <c r="D510" s="9" t="str">
        <f t="shared" si="59"/>
        <v>3</v>
      </c>
      <c r="E510" s="9" t="str">
        <f t="shared" si="60"/>
        <v>4</v>
      </c>
      <c r="F510" s="9" t="str">
        <f t="shared" si="61"/>
        <v>00</v>
      </c>
      <c r="G510" s="9" t="str">
        <f t="shared" si="62"/>
        <v>00</v>
      </c>
      <c r="H510" s="55">
        <v>218340000</v>
      </c>
      <c r="I510" s="9" t="s">
        <v>926</v>
      </c>
      <c r="J510" s="56" t="s">
        <v>927</v>
      </c>
      <c r="K510" s="9" t="s">
        <v>14</v>
      </c>
      <c r="L510" s="9" t="s">
        <v>106</v>
      </c>
      <c r="M510" s="9" t="s">
        <v>16</v>
      </c>
    </row>
    <row r="511" spans="1:13" s="5" customFormat="1" ht="51.75" x14ac:dyDescent="0.25">
      <c r="A511" s="9" t="str">
        <f t="shared" si="56"/>
        <v>2</v>
      </c>
      <c r="B511" s="9" t="str">
        <f t="shared" si="57"/>
        <v>1</v>
      </c>
      <c r="C511" s="9" t="str">
        <f t="shared" si="58"/>
        <v>8</v>
      </c>
      <c r="D511" s="9" t="str">
        <f t="shared" si="59"/>
        <v>3</v>
      </c>
      <c r="E511" s="9" t="str">
        <f t="shared" si="60"/>
        <v>5</v>
      </c>
      <c r="F511" s="9" t="str">
        <f t="shared" si="61"/>
        <v>00</v>
      </c>
      <c r="G511" s="9" t="str">
        <f t="shared" si="62"/>
        <v>00</v>
      </c>
      <c r="H511" s="55">
        <v>218350000</v>
      </c>
      <c r="I511" s="9" t="s">
        <v>928</v>
      </c>
      <c r="J511" s="56" t="s">
        <v>929</v>
      </c>
      <c r="K511" s="9" t="s">
        <v>14</v>
      </c>
      <c r="L511" s="9" t="s">
        <v>106</v>
      </c>
      <c r="M511" s="9" t="s">
        <v>16</v>
      </c>
    </row>
    <row r="512" spans="1:13" ht="26.25" x14ac:dyDescent="0.25">
      <c r="A512" s="6" t="str">
        <f t="shared" si="56"/>
        <v>2</v>
      </c>
      <c r="B512" s="6" t="str">
        <f t="shared" si="57"/>
        <v>1</v>
      </c>
      <c r="C512" s="6" t="str">
        <f t="shared" si="58"/>
        <v>8</v>
      </c>
      <c r="D512" s="6" t="str">
        <f t="shared" si="59"/>
        <v>4</v>
      </c>
      <c r="E512" s="6" t="str">
        <f t="shared" si="60"/>
        <v>0</v>
      </c>
      <c r="F512" s="6" t="str">
        <f t="shared" si="61"/>
        <v>00</v>
      </c>
      <c r="G512" s="6" t="str">
        <f t="shared" si="62"/>
        <v>00</v>
      </c>
      <c r="H512" s="7">
        <v>218400000</v>
      </c>
      <c r="I512" s="6" t="s">
        <v>930</v>
      </c>
      <c r="J512" s="6" t="s">
        <v>931</v>
      </c>
      <c r="K512" s="6" t="s">
        <v>14</v>
      </c>
      <c r="L512" s="6" t="s">
        <v>106</v>
      </c>
      <c r="M512" s="6" t="s">
        <v>16</v>
      </c>
    </row>
    <row r="513" spans="1:13" ht="39" x14ac:dyDescent="0.25">
      <c r="A513" s="15" t="str">
        <f t="shared" si="56"/>
        <v>2</v>
      </c>
      <c r="B513" s="15" t="str">
        <f t="shared" si="57"/>
        <v>1</v>
      </c>
      <c r="C513" s="15" t="str">
        <f t="shared" si="58"/>
        <v>8</v>
      </c>
      <c r="D513" s="15" t="str">
        <f t="shared" si="59"/>
        <v>4</v>
      </c>
      <c r="E513" s="15" t="str">
        <f t="shared" si="60"/>
        <v>1</v>
      </c>
      <c r="F513" s="15" t="str">
        <f t="shared" si="61"/>
        <v>00</v>
      </c>
      <c r="G513" s="15" t="str">
        <f t="shared" si="62"/>
        <v>00</v>
      </c>
      <c r="H513" s="16">
        <v>218410000</v>
      </c>
      <c r="I513" s="15" t="s">
        <v>932</v>
      </c>
      <c r="J513" s="15" t="s">
        <v>933</v>
      </c>
      <c r="K513" s="15" t="s">
        <v>14</v>
      </c>
      <c r="L513" s="15" t="s">
        <v>106</v>
      </c>
      <c r="M513" s="15" t="s">
        <v>16</v>
      </c>
    </row>
    <row r="514" spans="1:13" s="5" customFormat="1" ht="39" x14ac:dyDescent="0.25">
      <c r="A514" s="9" t="str">
        <f t="shared" si="56"/>
        <v>2</v>
      </c>
      <c r="B514" s="9" t="str">
        <f t="shared" si="57"/>
        <v>1</v>
      </c>
      <c r="C514" s="9" t="str">
        <f t="shared" si="58"/>
        <v>8</v>
      </c>
      <c r="D514" s="9" t="str">
        <f t="shared" si="59"/>
        <v>4</v>
      </c>
      <c r="E514" s="9" t="str">
        <f t="shared" si="60"/>
        <v>2</v>
      </c>
      <c r="F514" s="9" t="str">
        <f t="shared" si="61"/>
        <v>00</v>
      </c>
      <c r="G514" s="9" t="str">
        <f t="shared" si="62"/>
        <v>00</v>
      </c>
      <c r="H514" s="55">
        <v>218420000</v>
      </c>
      <c r="I514" s="9" t="s">
        <v>934</v>
      </c>
      <c r="J514" s="56" t="s">
        <v>935</v>
      </c>
      <c r="K514" s="9" t="s">
        <v>14</v>
      </c>
      <c r="L514" s="9" t="s">
        <v>106</v>
      </c>
      <c r="M514" s="9" t="s">
        <v>16</v>
      </c>
    </row>
    <row r="515" spans="1:13" s="5" customFormat="1" ht="51.75" x14ac:dyDescent="0.25">
      <c r="A515" s="9" t="str">
        <f t="shared" si="56"/>
        <v>2</v>
      </c>
      <c r="B515" s="9" t="str">
        <f t="shared" si="57"/>
        <v>1</v>
      </c>
      <c r="C515" s="9" t="str">
        <f t="shared" si="58"/>
        <v>8</v>
      </c>
      <c r="D515" s="9" t="str">
        <f t="shared" si="59"/>
        <v>4</v>
      </c>
      <c r="E515" s="9" t="str">
        <f t="shared" si="60"/>
        <v>3</v>
      </c>
      <c r="F515" s="9" t="str">
        <f t="shared" si="61"/>
        <v>00</v>
      </c>
      <c r="G515" s="9" t="str">
        <f t="shared" si="62"/>
        <v>00</v>
      </c>
      <c r="H515" s="55">
        <v>218430000</v>
      </c>
      <c r="I515" s="9" t="s">
        <v>936</v>
      </c>
      <c r="J515" s="56" t="s">
        <v>937</v>
      </c>
      <c r="K515" s="9" t="s">
        <v>14</v>
      </c>
      <c r="L515" s="9" t="s">
        <v>106</v>
      </c>
      <c r="M515" s="9" t="s">
        <v>16</v>
      </c>
    </row>
    <row r="516" spans="1:13" s="5" customFormat="1" ht="51.75" x14ac:dyDescent="0.25">
      <c r="A516" s="9" t="str">
        <f t="shared" ref="A516:A578" si="70">MID(H516,1,1)</f>
        <v>2</v>
      </c>
      <c r="B516" s="9" t="str">
        <f t="shared" ref="B516:B578" si="71">MID(H516,2,1)</f>
        <v>1</v>
      </c>
      <c r="C516" s="9" t="str">
        <f t="shared" ref="C516:C578" si="72">MID(H516,3,1)</f>
        <v>8</v>
      </c>
      <c r="D516" s="9" t="str">
        <f t="shared" ref="D516:D578" si="73">MID(H516,4,1)</f>
        <v>4</v>
      </c>
      <c r="E516" s="9" t="str">
        <f t="shared" ref="E516:E578" si="74">MID(H516,5,1)</f>
        <v>4</v>
      </c>
      <c r="F516" s="9" t="str">
        <f t="shared" ref="F516:F578" si="75">MID(H516,6,2)</f>
        <v>00</v>
      </c>
      <c r="G516" s="9" t="str">
        <f t="shared" ref="G516:G578" si="76">MID(H516,8,2)</f>
        <v>00</v>
      </c>
      <c r="H516" s="55">
        <v>218440000</v>
      </c>
      <c r="I516" s="9" t="s">
        <v>938</v>
      </c>
      <c r="J516" s="56" t="s">
        <v>939</v>
      </c>
      <c r="K516" s="9" t="s">
        <v>14</v>
      </c>
      <c r="L516" s="9" t="s">
        <v>106</v>
      </c>
      <c r="M516" s="9" t="s">
        <v>16</v>
      </c>
    </row>
    <row r="517" spans="1:13" s="5" customFormat="1" ht="51.75" x14ac:dyDescent="0.25">
      <c r="A517" s="9" t="str">
        <f t="shared" si="70"/>
        <v>2</v>
      </c>
      <c r="B517" s="9" t="str">
        <f t="shared" si="71"/>
        <v>1</v>
      </c>
      <c r="C517" s="9" t="str">
        <f t="shared" si="72"/>
        <v>8</v>
      </c>
      <c r="D517" s="9" t="str">
        <f t="shared" si="73"/>
        <v>4</v>
      </c>
      <c r="E517" s="9" t="str">
        <f t="shared" si="74"/>
        <v>5</v>
      </c>
      <c r="F517" s="9" t="str">
        <f t="shared" si="75"/>
        <v>00</v>
      </c>
      <c r="G517" s="9" t="str">
        <f t="shared" si="76"/>
        <v>00</v>
      </c>
      <c r="H517" s="55">
        <v>218450000</v>
      </c>
      <c r="I517" s="9" t="s">
        <v>940</v>
      </c>
      <c r="J517" s="56" t="s">
        <v>941</v>
      </c>
      <c r="K517" s="9" t="s">
        <v>14</v>
      </c>
      <c r="L517" s="9" t="s">
        <v>106</v>
      </c>
      <c r="M517" s="9" t="s">
        <v>16</v>
      </c>
    </row>
    <row r="518" spans="1:13" ht="26.25" x14ac:dyDescent="0.25">
      <c r="A518" s="6" t="str">
        <f t="shared" si="70"/>
        <v>2</v>
      </c>
      <c r="B518" s="6" t="str">
        <f t="shared" si="71"/>
        <v>1</v>
      </c>
      <c r="C518" s="6" t="str">
        <f t="shared" si="72"/>
        <v>8</v>
      </c>
      <c r="D518" s="6" t="str">
        <f t="shared" si="73"/>
        <v>5</v>
      </c>
      <c r="E518" s="6" t="str">
        <f t="shared" si="74"/>
        <v>0</v>
      </c>
      <c r="F518" s="6" t="str">
        <f t="shared" si="75"/>
        <v>00</v>
      </c>
      <c r="G518" s="6" t="str">
        <f t="shared" si="76"/>
        <v>00</v>
      </c>
      <c r="H518" s="7">
        <v>218500000</v>
      </c>
      <c r="I518" s="6" t="s">
        <v>942</v>
      </c>
      <c r="J518" s="6" t="s">
        <v>943</v>
      </c>
      <c r="K518" s="6" t="s">
        <v>14</v>
      </c>
      <c r="L518" s="6" t="s">
        <v>106</v>
      </c>
      <c r="M518" s="6" t="s">
        <v>16</v>
      </c>
    </row>
    <row r="519" spans="1:13" ht="39" x14ac:dyDescent="0.25">
      <c r="A519" s="15" t="str">
        <f t="shared" si="70"/>
        <v>2</v>
      </c>
      <c r="B519" s="15" t="str">
        <f t="shared" si="71"/>
        <v>1</v>
      </c>
      <c r="C519" s="15" t="str">
        <f t="shared" si="72"/>
        <v>8</v>
      </c>
      <c r="D519" s="15" t="str">
        <f t="shared" si="73"/>
        <v>5</v>
      </c>
      <c r="E519" s="15" t="str">
        <f t="shared" si="74"/>
        <v>1</v>
      </c>
      <c r="F519" s="15" t="str">
        <f t="shared" si="75"/>
        <v>00</v>
      </c>
      <c r="G519" s="15" t="str">
        <f t="shared" si="76"/>
        <v>00</v>
      </c>
      <c r="H519" s="16">
        <v>218510000</v>
      </c>
      <c r="I519" s="15" t="s">
        <v>944</v>
      </c>
      <c r="J519" s="15" t="s">
        <v>945</v>
      </c>
      <c r="K519" s="15" t="s">
        <v>14</v>
      </c>
      <c r="L519" s="15" t="s">
        <v>106</v>
      </c>
      <c r="M519" s="15" t="s">
        <v>16</v>
      </c>
    </row>
    <row r="520" spans="1:13" s="5" customFormat="1" ht="39" x14ac:dyDescent="0.25">
      <c r="A520" s="9" t="str">
        <f t="shared" si="70"/>
        <v>2</v>
      </c>
      <c r="B520" s="9" t="str">
        <f t="shared" si="71"/>
        <v>1</v>
      </c>
      <c r="C520" s="9" t="str">
        <f t="shared" si="72"/>
        <v>8</v>
      </c>
      <c r="D520" s="9" t="str">
        <f t="shared" si="73"/>
        <v>5</v>
      </c>
      <c r="E520" s="9" t="str">
        <f t="shared" si="74"/>
        <v>2</v>
      </c>
      <c r="F520" s="9" t="str">
        <f t="shared" si="75"/>
        <v>00</v>
      </c>
      <c r="G520" s="9" t="str">
        <f t="shared" si="76"/>
        <v>00</v>
      </c>
      <c r="H520" s="55">
        <v>218520000</v>
      </c>
      <c r="I520" s="9" t="s">
        <v>946</v>
      </c>
      <c r="J520" s="56" t="s">
        <v>947</v>
      </c>
      <c r="K520" s="9" t="s">
        <v>14</v>
      </c>
      <c r="L520" s="9" t="s">
        <v>106</v>
      </c>
      <c r="M520" s="9" t="s">
        <v>16</v>
      </c>
    </row>
    <row r="521" spans="1:13" s="5" customFormat="1" ht="39" x14ac:dyDescent="0.25">
      <c r="A521" s="9" t="str">
        <f t="shared" si="70"/>
        <v>2</v>
      </c>
      <c r="B521" s="9" t="str">
        <f t="shared" si="71"/>
        <v>1</v>
      </c>
      <c r="C521" s="9" t="str">
        <f t="shared" si="72"/>
        <v>8</v>
      </c>
      <c r="D521" s="9" t="str">
        <f t="shared" si="73"/>
        <v>5</v>
      </c>
      <c r="E521" s="9" t="str">
        <f t="shared" si="74"/>
        <v>3</v>
      </c>
      <c r="F521" s="9" t="str">
        <f t="shared" si="75"/>
        <v>00</v>
      </c>
      <c r="G521" s="9" t="str">
        <f t="shared" si="76"/>
        <v>00</v>
      </c>
      <c r="H521" s="55">
        <v>218530000</v>
      </c>
      <c r="I521" s="9" t="s">
        <v>948</v>
      </c>
      <c r="J521" s="56" t="s">
        <v>949</v>
      </c>
      <c r="K521" s="9" t="s">
        <v>14</v>
      </c>
      <c r="L521" s="9" t="s">
        <v>106</v>
      </c>
      <c r="M521" s="9" t="s">
        <v>16</v>
      </c>
    </row>
    <row r="522" spans="1:13" s="5" customFormat="1" ht="39" x14ac:dyDescent="0.25">
      <c r="A522" s="9" t="str">
        <f t="shared" si="70"/>
        <v>2</v>
      </c>
      <c r="B522" s="9" t="str">
        <f t="shared" si="71"/>
        <v>1</v>
      </c>
      <c r="C522" s="9" t="str">
        <f t="shared" si="72"/>
        <v>8</v>
      </c>
      <c r="D522" s="9" t="str">
        <f t="shared" si="73"/>
        <v>5</v>
      </c>
      <c r="E522" s="9" t="str">
        <f t="shared" si="74"/>
        <v>4</v>
      </c>
      <c r="F522" s="9" t="str">
        <f t="shared" si="75"/>
        <v>00</v>
      </c>
      <c r="G522" s="9" t="str">
        <f t="shared" si="76"/>
        <v>00</v>
      </c>
      <c r="H522" s="55">
        <v>218540000</v>
      </c>
      <c r="I522" s="9" t="s">
        <v>950</v>
      </c>
      <c r="J522" s="56" t="s">
        <v>951</v>
      </c>
      <c r="K522" s="9" t="s">
        <v>14</v>
      </c>
      <c r="L522" s="9" t="s">
        <v>106</v>
      </c>
      <c r="M522" s="9" t="s">
        <v>16</v>
      </c>
    </row>
    <row r="523" spans="1:13" s="5" customFormat="1" ht="39" x14ac:dyDescent="0.25">
      <c r="A523" s="9" t="str">
        <f t="shared" si="70"/>
        <v>2</v>
      </c>
      <c r="B523" s="9" t="str">
        <f t="shared" si="71"/>
        <v>1</v>
      </c>
      <c r="C523" s="9" t="str">
        <f t="shared" si="72"/>
        <v>8</v>
      </c>
      <c r="D523" s="9" t="str">
        <f t="shared" si="73"/>
        <v>5</v>
      </c>
      <c r="E523" s="9" t="str">
        <f t="shared" si="74"/>
        <v>5</v>
      </c>
      <c r="F523" s="9" t="str">
        <f t="shared" si="75"/>
        <v>00</v>
      </c>
      <c r="G523" s="9" t="str">
        <f t="shared" si="76"/>
        <v>00</v>
      </c>
      <c r="H523" s="55">
        <v>218550000</v>
      </c>
      <c r="I523" s="9" t="s">
        <v>952</v>
      </c>
      <c r="J523" s="56" t="s">
        <v>953</v>
      </c>
      <c r="K523" s="9" t="s">
        <v>14</v>
      </c>
      <c r="L523" s="9" t="s">
        <v>106</v>
      </c>
      <c r="M523" s="9" t="s">
        <v>16</v>
      </c>
    </row>
    <row r="524" spans="1:13" ht="39" x14ac:dyDescent="0.25">
      <c r="A524" s="15" t="str">
        <f t="shared" si="70"/>
        <v>2</v>
      </c>
      <c r="B524" s="15" t="str">
        <f t="shared" si="71"/>
        <v>1</v>
      </c>
      <c r="C524" s="15" t="str">
        <f t="shared" si="72"/>
        <v>8</v>
      </c>
      <c r="D524" s="15" t="str">
        <f t="shared" si="73"/>
        <v>6</v>
      </c>
      <c r="E524" s="15" t="str">
        <f t="shared" si="74"/>
        <v>0</v>
      </c>
      <c r="F524" s="15" t="str">
        <f t="shared" si="75"/>
        <v>00</v>
      </c>
      <c r="G524" s="15" t="str">
        <f t="shared" si="76"/>
        <v>00</v>
      </c>
      <c r="H524" s="16">
        <v>218600000</v>
      </c>
      <c r="I524" s="15" t="s">
        <v>954</v>
      </c>
      <c r="J524" s="15" t="s">
        <v>955</v>
      </c>
      <c r="K524" s="15" t="s">
        <v>14</v>
      </c>
      <c r="L524" s="15" t="s">
        <v>106</v>
      </c>
      <c r="M524" s="15" t="s">
        <v>16</v>
      </c>
    </row>
    <row r="525" spans="1:13" ht="64.5" x14ac:dyDescent="0.25">
      <c r="A525" s="6" t="str">
        <f t="shared" si="70"/>
        <v>2</v>
      </c>
      <c r="B525" s="6" t="str">
        <f t="shared" si="71"/>
        <v>1</v>
      </c>
      <c r="C525" s="6" t="str">
        <f t="shared" si="72"/>
        <v>8</v>
      </c>
      <c r="D525" s="6" t="str">
        <f t="shared" si="73"/>
        <v>6</v>
      </c>
      <c r="E525" s="6" t="str">
        <f t="shared" si="74"/>
        <v>1</v>
      </c>
      <c r="F525" s="6" t="str">
        <f t="shared" si="75"/>
        <v>00</v>
      </c>
      <c r="G525" s="6" t="str">
        <f t="shared" si="76"/>
        <v>00</v>
      </c>
      <c r="H525" s="7">
        <v>218610000</v>
      </c>
      <c r="I525" s="6" t="s">
        <v>956</v>
      </c>
      <c r="J525" s="6" t="s">
        <v>957</v>
      </c>
      <c r="K525" s="6" t="s">
        <v>14</v>
      </c>
      <c r="L525" s="6" t="s">
        <v>106</v>
      </c>
      <c r="M525" s="6" t="s">
        <v>16</v>
      </c>
    </row>
    <row r="526" spans="1:13" ht="26.25" x14ac:dyDescent="0.25">
      <c r="A526" s="6" t="str">
        <f t="shared" si="70"/>
        <v>2</v>
      </c>
      <c r="B526" s="6" t="str">
        <f t="shared" si="71"/>
        <v>1</v>
      </c>
      <c r="C526" s="6" t="str">
        <f t="shared" si="72"/>
        <v>8</v>
      </c>
      <c r="D526" s="6" t="str">
        <f t="shared" si="73"/>
        <v>7</v>
      </c>
      <c r="E526" s="6" t="str">
        <f t="shared" si="74"/>
        <v>0</v>
      </c>
      <c r="F526" s="6" t="str">
        <f t="shared" si="75"/>
        <v>00</v>
      </c>
      <c r="G526" s="6" t="str">
        <f t="shared" si="76"/>
        <v>00</v>
      </c>
      <c r="H526" s="7">
        <v>218700000</v>
      </c>
      <c r="I526" s="6" t="s">
        <v>958</v>
      </c>
      <c r="J526" s="6" t="s">
        <v>959</v>
      </c>
      <c r="K526" s="6" t="s">
        <v>14</v>
      </c>
      <c r="L526" s="6" t="s">
        <v>106</v>
      </c>
      <c r="M526" s="6" t="s">
        <v>16</v>
      </c>
    </row>
    <row r="527" spans="1:13" ht="39" x14ac:dyDescent="0.25">
      <c r="A527" s="15" t="str">
        <f t="shared" si="70"/>
        <v>2</v>
      </c>
      <c r="B527" s="15" t="str">
        <f t="shared" si="71"/>
        <v>1</v>
      </c>
      <c r="C527" s="15" t="str">
        <f t="shared" si="72"/>
        <v>8</v>
      </c>
      <c r="D527" s="15" t="str">
        <f t="shared" si="73"/>
        <v>7</v>
      </c>
      <c r="E527" s="15" t="str">
        <f t="shared" si="74"/>
        <v>1</v>
      </c>
      <c r="F527" s="15" t="str">
        <f t="shared" si="75"/>
        <v>00</v>
      </c>
      <c r="G527" s="15" t="str">
        <f t="shared" si="76"/>
        <v>00</v>
      </c>
      <c r="H527" s="16">
        <v>218710000</v>
      </c>
      <c r="I527" s="15" t="s">
        <v>960</v>
      </c>
      <c r="J527" s="15" t="s">
        <v>961</v>
      </c>
      <c r="K527" s="15" t="s">
        <v>14</v>
      </c>
      <c r="L527" s="15" t="s">
        <v>106</v>
      </c>
      <c r="M527" s="15" t="s">
        <v>16</v>
      </c>
    </row>
    <row r="528" spans="1:13" ht="26.25" x14ac:dyDescent="0.25">
      <c r="A528" s="6" t="str">
        <f t="shared" si="70"/>
        <v>2</v>
      </c>
      <c r="B528" s="6" t="str">
        <f t="shared" si="71"/>
        <v>1</v>
      </c>
      <c r="C528" s="6" t="str">
        <f t="shared" si="72"/>
        <v>8</v>
      </c>
      <c r="D528" s="6" t="str">
        <f t="shared" si="73"/>
        <v>8</v>
      </c>
      <c r="E528" s="6" t="str">
        <f t="shared" si="74"/>
        <v>0</v>
      </c>
      <c r="F528" s="6" t="str">
        <f t="shared" si="75"/>
        <v>00</v>
      </c>
      <c r="G528" s="6" t="str">
        <f t="shared" si="76"/>
        <v>00</v>
      </c>
      <c r="H528" s="7">
        <v>218800000</v>
      </c>
      <c r="I528" s="6" t="s">
        <v>962</v>
      </c>
      <c r="J528" s="6" t="s">
        <v>963</v>
      </c>
      <c r="K528" s="6" t="s">
        <v>14</v>
      </c>
      <c r="L528" s="6" t="s">
        <v>106</v>
      </c>
      <c r="M528" s="6" t="s">
        <v>16</v>
      </c>
    </row>
    <row r="529" spans="1:13" ht="39" x14ac:dyDescent="0.25">
      <c r="A529" s="15" t="str">
        <f t="shared" si="70"/>
        <v>2</v>
      </c>
      <c r="B529" s="15" t="str">
        <f t="shared" si="71"/>
        <v>1</v>
      </c>
      <c r="C529" s="15" t="str">
        <f t="shared" si="72"/>
        <v>8</v>
      </c>
      <c r="D529" s="15" t="str">
        <f t="shared" si="73"/>
        <v>8</v>
      </c>
      <c r="E529" s="15" t="str">
        <f t="shared" si="74"/>
        <v>1</v>
      </c>
      <c r="F529" s="15" t="str">
        <f t="shared" si="75"/>
        <v>00</v>
      </c>
      <c r="G529" s="15" t="str">
        <f t="shared" si="76"/>
        <v>00</v>
      </c>
      <c r="H529" s="16">
        <v>218810000</v>
      </c>
      <c r="I529" s="15" t="s">
        <v>964</v>
      </c>
      <c r="J529" s="15" t="s">
        <v>965</v>
      </c>
      <c r="K529" s="15" t="s">
        <v>14</v>
      </c>
      <c r="L529" s="15" t="s">
        <v>106</v>
      </c>
      <c r="M529" s="15" t="s">
        <v>16</v>
      </c>
    </row>
    <row r="530" spans="1:13" ht="39" x14ac:dyDescent="0.25">
      <c r="A530" s="15" t="str">
        <f t="shared" si="70"/>
        <v>2</v>
      </c>
      <c r="B530" s="15" t="str">
        <f t="shared" si="71"/>
        <v>1</v>
      </c>
      <c r="C530" s="15" t="str">
        <f t="shared" si="72"/>
        <v>8</v>
      </c>
      <c r="D530" s="15" t="str">
        <f t="shared" si="73"/>
        <v>8</v>
      </c>
      <c r="E530" s="15" t="str">
        <f t="shared" si="74"/>
        <v>2</v>
      </c>
      <c r="F530" s="15" t="str">
        <f t="shared" si="75"/>
        <v>00</v>
      </c>
      <c r="G530" s="15" t="str">
        <f t="shared" si="76"/>
        <v>00</v>
      </c>
      <c r="H530" s="16">
        <v>218820000</v>
      </c>
      <c r="I530" s="15" t="s">
        <v>966</v>
      </c>
      <c r="J530" s="15" t="s">
        <v>967</v>
      </c>
      <c r="K530" s="15" t="s">
        <v>14</v>
      </c>
      <c r="L530" s="15" t="s">
        <v>106</v>
      </c>
      <c r="M530" s="15" t="s">
        <v>16</v>
      </c>
    </row>
    <row r="531" spans="1:13" s="5" customFormat="1" ht="39" x14ac:dyDescent="0.25">
      <c r="A531" s="9" t="str">
        <f t="shared" si="70"/>
        <v>2</v>
      </c>
      <c r="B531" s="9" t="str">
        <f t="shared" si="71"/>
        <v>1</v>
      </c>
      <c r="C531" s="9" t="str">
        <f t="shared" si="72"/>
        <v>8</v>
      </c>
      <c r="D531" s="9" t="str">
        <f t="shared" si="73"/>
        <v>8</v>
      </c>
      <c r="E531" s="9" t="str">
        <f t="shared" si="74"/>
        <v>3</v>
      </c>
      <c r="F531" s="9" t="str">
        <f t="shared" si="75"/>
        <v>00</v>
      </c>
      <c r="G531" s="9" t="str">
        <f t="shared" si="76"/>
        <v>00</v>
      </c>
      <c r="H531" s="55">
        <v>218830000</v>
      </c>
      <c r="I531" s="9" t="s">
        <v>968</v>
      </c>
      <c r="J531" s="9" t="s">
        <v>967</v>
      </c>
      <c r="K531" s="9" t="s">
        <v>14</v>
      </c>
      <c r="L531" s="9" t="s">
        <v>106</v>
      </c>
      <c r="M531" s="9" t="s">
        <v>16</v>
      </c>
    </row>
    <row r="532" spans="1:13" s="5" customFormat="1" ht="39" x14ac:dyDescent="0.25">
      <c r="A532" s="9" t="str">
        <f t="shared" si="70"/>
        <v>2</v>
      </c>
      <c r="B532" s="9" t="str">
        <f t="shared" si="71"/>
        <v>1</v>
      </c>
      <c r="C532" s="9" t="str">
        <f t="shared" si="72"/>
        <v>8</v>
      </c>
      <c r="D532" s="9" t="str">
        <f t="shared" si="73"/>
        <v>8</v>
      </c>
      <c r="E532" s="9" t="str">
        <f t="shared" si="74"/>
        <v>4</v>
      </c>
      <c r="F532" s="9" t="str">
        <f t="shared" si="75"/>
        <v>00</v>
      </c>
      <c r="G532" s="9" t="str">
        <f t="shared" si="76"/>
        <v>00</v>
      </c>
      <c r="H532" s="55">
        <v>218840000</v>
      </c>
      <c r="I532" s="9" t="s">
        <v>969</v>
      </c>
      <c r="J532" s="9" t="s">
        <v>967</v>
      </c>
      <c r="K532" s="9" t="s">
        <v>14</v>
      </c>
      <c r="L532" s="9" t="s">
        <v>106</v>
      </c>
      <c r="M532" s="9" t="s">
        <v>16</v>
      </c>
    </row>
    <row r="533" spans="1:13" s="5" customFormat="1" ht="39" x14ac:dyDescent="0.25">
      <c r="A533" s="9" t="str">
        <f t="shared" si="70"/>
        <v>2</v>
      </c>
      <c r="B533" s="9" t="str">
        <f t="shared" si="71"/>
        <v>1</v>
      </c>
      <c r="C533" s="9" t="str">
        <f t="shared" si="72"/>
        <v>8</v>
      </c>
      <c r="D533" s="9" t="str">
        <f t="shared" si="73"/>
        <v>8</v>
      </c>
      <c r="E533" s="9" t="str">
        <f t="shared" si="74"/>
        <v>5</v>
      </c>
      <c r="F533" s="9" t="str">
        <f t="shared" si="75"/>
        <v>00</v>
      </c>
      <c r="G533" s="9" t="str">
        <f t="shared" si="76"/>
        <v>00</v>
      </c>
      <c r="H533" s="55">
        <v>218850000</v>
      </c>
      <c r="I533" s="9" t="s">
        <v>970</v>
      </c>
      <c r="J533" s="9" t="s">
        <v>967</v>
      </c>
      <c r="K533" s="9" t="s">
        <v>14</v>
      </c>
      <c r="L533" s="9" t="s">
        <v>106</v>
      </c>
      <c r="M533" s="9" t="s">
        <v>16</v>
      </c>
    </row>
    <row r="534" spans="1:13" x14ac:dyDescent="0.25">
      <c r="A534" s="6" t="str">
        <f t="shared" si="70"/>
        <v>2</v>
      </c>
      <c r="B534" s="6" t="str">
        <f t="shared" si="71"/>
        <v>1</v>
      </c>
      <c r="C534" s="6" t="str">
        <f t="shared" si="72"/>
        <v>8</v>
      </c>
      <c r="D534" s="6" t="str">
        <f t="shared" si="73"/>
        <v>9</v>
      </c>
      <c r="E534" s="6" t="str">
        <f t="shared" si="74"/>
        <v>0</v>
      </c>
      <c r="F534" s="6" t="str">
        <f t="shared" si="75"/>
        <v>00</v>
      </c>
      <c r="G534" s="6" t="str">
        <f t="shared" si="76"/>
        <v>00</v>
      </c>
      <c r="H534" s="7">
        <v>218900000</v>
      </c>
      <c r="I534" s="6" t="s">
        <v>971</v>
      </c>
      <c r="J534" s="6" t="s">
        <v>972</v>
      </c>
      <c r="K534" s="6" t="s">
        <v>14</v>
      </c>
      <c r="L534" s="6" t="s">
        <v>106</v>
      </c>
      <c r="M534" s="6" t="s">
        <v>16</v>
      </c>
    </row>
    <row r="535" spans="1:13" ht="26.25" x14ac:dyDescent="0.25">
      <c r="A535" s="15" t="str">
        <f t="shared" si="70"/>
        <v>2</v>
      </c>
      <c r="B535" s="15" t="str">
        <f t="shared" si="71"/>
        <v>1</v>
      </c>
      <c r="C535" s="15" t="str">
        <f t="shared" si="72"/>
        <v>8</v>
      </c>
      <c r="D535" s="15" t="str">
        <f t="shared" si="73"/>
        <v>9</v>
      </c>
      <c r="E535" s="15" t="str">
        <f t="shared" si="74"/>
        <v>1</v>
      </c>
      <c r="F535" s="15" t="str">
        <f t="shared" si="75"/>
        <v>00</v>
      </c>
      <c r="G535" s="15" t="str">
        <f t="shared" si="76"/>
        <v>00</v>
      </c>
      <c r="H535" s="16">
        <v>218910000</v>
      </c>
      <c r="I535" s="15" t="s">
        <v>973</v>
      </c>
      <c r="J535" s="15" t="s">
        <v>974</v>
      </c>
      <c r="K535" s="15" t="s">
        <v>14</v>
      </c>
      <c r="L535" s="15" t="s">
        <v>106</v>
      </c>
      <c r="M535" s="15" t="s">
        <v>16</v>
      </c>
    </row>
    <row r="536" spans="1:13" ht="26.25" x14ac:dyDescent="0.25">
      <c r="A536" s="15" t="str">
        <f t="shared" si="70"/>
        <v>2</v>
      </c>
      <c r="B536" s="15" t="str">
        <f t="shared" si="71"/>
        <v>1</v>
      </c>
      <c r="C536" s="15" t="str">
        <f t="shared" si="72"/>
        <v>8</v>
      </c>
      <c r="D536" s="15" t="str">
        <f t="shared" si="73"/>
        <v>9</v>
      </c>
      <c r="E536" s="15" t="str">
        <f t="shared" si="74"/>
        <v>2</v>
      </c>
      <c r="F536" s="15" t="str">
        <f t="shared" si="75"/>
        <v>00</v>
      </c>
      <c r="G536" s="15" t="str">
        <f t="shared" si="76"/>
        <v>00</v>
      </c>
      <c r="H536" s="16">
        <v>218920000</v>
      </c>
      <c r="I536" s="15" t="s">
        <v>975</v>
      </c>
      <c r="J536" s="15" t="s">
        <v>976</v>
      </c>
      <c r="K536" s="15" t="s">
        <v>14</v>
      </c>
      <c r="L536" s="15" t="s">
        <v>106</v>
      </c>
      <c r="M536" s="15" t="s">
        <v>16</v>
      </c>
    </row>
    <row r="537" spans="1:13" ht="39" x14ac:dyDescent="0.25">
      <c r="A537" s="15" t="str">
        <f t="shared" si="70"/>
        <v>2</v>
      </c>
      <c r="B537" s="15" t="str">
        <f t="shared" si="71"/>
        <v>1</v>
      </c>
      <c r="C537" s="15" t="str">
        <f t="shared" si="72"/>
        <v>8</v>
      </c>
      <c r="D537" s="15" t="str">
        <f t="shared" si="73"/>
        <v>9</v>
      </c>
      <c r="E537" s="15" t="str">
        <f t="shared" si="74"/>
        <v>3</v>
      </c>
      <c r="F537" s="15" t="str">
        <f t="shared" si="75"/>
        <v>00</v>
      </c>
      <c r="G537" s="15" t="str">
        <f t="shared" si="76"/>
        <v>00</v>
      </c>
      <c r="H537" s="16">
        <v>218930000</v>
      </c>
      <c r="I537" s="15" t="s">
        <v>977</v>
      </c>
      <c r="J537" s="15" t="s">
        <v>978</v>
      </c>
      <c r="K537" s="15" t="s">
        <v>14</v>
      </c>
      <c r="L537" s="15" t="s">
        <v>106</v>
      </c>
      <c r="M537" s="15" t="s">
        <v>16</v>
      </c>
    </row>
    <row r="538" spans="1:13" ht="39" x14ac:dyDescent="0.25">
      <c r="A538" s="15" t="str">
        <f t="shared" si="70"/>
        <v>2</v>
      </c>
      <c r="B538" s="15" t="str">
        <f t="shared" si="71"/>
        <v>1</v>
      </c>
      <c r="C538" s="15" t="str">
        <f t="shared" si="72"/>
        <v>8</v>
      </c>
      <c r="D538" s="15" t="str">
        <f t="shared" si="73"/>
        <v>9</v>
      </c>
      <c r="E538" s="15" t="str">
        <f t="shared" si="74"/>
        <v>4</v>
      </c>
      <c r="F538" s="15" t="str">
        <f t="shared" si="75"/>
        <v>00</v>
      </c>
      <c r="G538" s="15" t="str">
        <f t="shared" si="76"/>
        <v>00</v>
      </c>
      <c r="H538" s="16">
        <v>218940000</v>
      </c>
      <c r="I538" s="15" t="s">
        <v>979</v>
      </c>
      <c r="J538" s="15" t="s">
        <v>980</v>
      </c>
      <c r="K538" s="15" t="s">
        <v>14</v>
      </c>
      <c r="L538" s="15" t="s">
        <v>106</v>
      </c>
      <c r="M538" s="15" t="s">
        <v>16</v>
      </c>
    </row>
    <row r="539" spans="1:13" ht="39" x14ac:dyDescent="0.25">
      <c r="A539" s="15" t="str">
        <f t="shared" si="70"/>
        <v>2</v>
      </c>
      <c r="B539" s="15" t="str">
        <f t="shared" si="71"/>
        <v>1</v>
      </c>
      <c r="C539" s="15" t="str">
        <f t="shared" si="72"/>
        <v>8</v>
      </c>
      <c r="D539" s="15" t="str">
        <f t="shared" si="73"/>
        <v>9</v>
      </c>
      <c r="E539" s="15" t="str">
        <f t="shared" si="74"/>
        <v>5</v>
      </c>
      <c r="F539" s="15" t="str">
        <f t="shared" si="75"/>
        <v>00</v>
      </c>
      <c r="G539" s="15" t="str">
        <f t="shared" si="76"/>
        <v>00</v>
      </c>
      <c r="H539" s="16">
        <v>218950000</v>
      </c>
      <c r="I539" s="15" t="s">
        <v>981</v>
      </c>
      <c r="J539" s="15" t="s">
        <v>982</v>
      </c>
      <c r="K539" s="15" t="s">
        <v>14</v>
      </c>
      <c r="L539" s="15" t="s">
        <v>106</v>
      </c>
      <c r="M539" s="15" t="s">
        <v>16</v>
      </c>
    </row>
    <row r="540" spans="1:13" ht="26.25" x14ac:dyDescent="0.25">
      <c r="A540" s="21" t="str">
        <f t="shared" si="70"/>
        <v>2</v>
      </c>
      <c r="B540" s="21" t="str">
        <f t="shared" si="71"/>
        <v>2</v>
      </c>
      <c r="C540" s="21" t="str">
        <f t="shared" si="72"/>
        <v>0</v>
      </c>
      <c r="D540" s="21" t="str">
        <f t="shared" si="73"/>
        <v>0</v>
      </c>
      <c r="E540" s="21" t="str">
        <f t="shared" si="74"/>
        <v>0</v>
      </c>
      <c r="F540" s="21" t="str">
        <f t="shared" si="75"/>
        <v>00</v>
      </c>
      <c r="G540" s="21" t="str">
        <f t="shared" si="76"/>
        <v>00</v>
      </c>
      <c r="H540" s="22">
        <v>220000000</v>
      </c>
      <c r="I540" s="21" t="s">
        <v>983</v>
      </c>
      <c r="J540" s="21" t="s">
        <v>984</v>
      </c>
      <c r="K540" s="21" t="s">
        <v>14</v>
      </c>
      <c r="L540" s="21" t="s">
        <v>106</v>
      </c>
      <c r="M540" s="21" t="s">
        <v>16</v>
      </c>
    </row>
    <row r="541" spans="1:13" ht="39" x14ac:dyDescent="0.25">
      <c r="A541" s="19" t="str">
        <f t="shared" si="70"/>
        <v>2</v>
      </c>
      <c r="B541" s="19" t="str">
        <f t="shared" si="71"/>
        <v>2</v>
      </c>
      <c r="C541" s="19" t="str">
        <f t="shared" si="72"/>
        <v>1</v>
      </c>
      <c r="D541" s="19" t="str">
        <f t="shared" si="73"/>
        <v>0</v>
      </c>
      <c r="E541" s="19" t="str">
        <f t="shared" si="74"/>
        <v>0</v>
      </c>
      <c r="F541" s="19" t="str">
        <f t="shared" si="75"/>
        <v>00</v>
      </c>
      <c r="G541" s="19" t="str">
        <f t="shared" si="76"/>
        <v>00</v>
      </c>
      <c r="H541" s="20">
        <v>221000000</v>
      </c>
      <c r="I541" s="19" t="s">
        <v>985</v>
      </c>
      <c r="J541" s="19" t="s">
        <v>986</v>
      </c>
      <c r="K541" s="19" t="s">
        <v>14</v>
      </c>
      <c r="L541" s="19" t="s">
        <v>106</v>
      </c>
      <c r="M541" s="19" t="s">
        <v>16</v>
      </c>
    </row>
    <row r="542" spans="1:13" ht="26.25" x14ac:dyDescent="0.25">
      <c r="A542" s="6" t="str">
        <f t="shared" si="70"/>
        <v>2</v>
      </c>
      <c r="B542" s="6" t="str">
        <f t="shared" si="71"/>
        <v>2</v>
      </c>
      <c r="C542" s="6" t="str">
        <f t="shared" si="72"/>
        <v>1</v>
      </c>
      <c r="D542" s="6" t="str">
        <f t="shared" si="73"/>
        <v>1</v>
      </c>
      <c r="E542" s="6" t="str">
        <f t="shared" si="74"/>
        <v>0</v>
      </c>
      <c r="F542" s="6" t="str">
        <f t="shared" si="75"/>
        <v>00</v>
      </c>
      <c r="G542" s="6" t="str">
        <f t="shared" si="76"/>
        <v>00</v>
      </c>
      <c r="H542" s="7">
        <v>221100000</v>
      </c>
      <c r="I542" s="6" t="s">
        <v>664</v>
      </c>
      <c r="J542" s="6" t="s">
        <v>987</v>
      </c>
      <c r="K542" s="6" t="s">
        <v>14</v>
      </c>
      <c r="L542" s="6" t="s">
        <v>106</v>
      </c>
      <c r="M542" s="6" t="s">
        <v>16</v>
      </c>
    </row>
    <row r="543" spans="1:13" ht="39" x14ac:dyDescent="0.25">
      <c r="A543" s="15" t="str">
        <f t="shared" si="70"/>
        <v>2</v>
      </c>
      <c r="B543" s="15" t="str">
        <f t="shared" si="71"/>
        <v>2</v>
      </c>
      <c r="C543" s="15" t="str">
        <f t="shared" si="72"/>
        <v>1</v>
      </c>
      <c r="D543" s="15" t="str">
        <f t="shared" si="73"/>
        <v>1</v>
      </c>
      <c r="E543" s="15" t="str">
        <f t="shared" si="74"/>
        <v>1</v>
      </c>
      <c r="F543" s="15" t="str">
        <f t="shared" si="75"/>
        <v>00</v>
      </c>
      <c r="G543" s="15" t="str">
        <f t="shared" si="76"/>
        <v>00</v>
      </c>
      <c r="H543" s="16">
        <v>221110000</v>
      </c>
      <c r="I543" s="15" t="s">
        <v>988</v>
      </c>
      <c r="J543" s="15" t="s">
        <v>989</v>
      </c>
      <c r="K543" s="15" t="s">
        <v>14</v>
      </c>
      <c r="L543" s="15" t="s">
        <v>106</v>
      </c>
      <c r="M543" s="15" t="s">
        <v>16</v>
      </c>
    </row>
    <row r="544" spans="1:13" ht="26.25" x14ac:dyDescent="0.25">
      <c r="A544" s="6" t="str">
        <f t="shared" si="70"/>
        <v>2</v>
      </c>
      <c r="B544" s="6" t="str">
        <f t="shared" si="71"/>
        <v>2</v>
      </c>
      <c r="C544" s="6" t="str">
        <f t="shared" si="72"/>
        <v>1</v>
      </c>
      <c r="D544" s="6" t="str">
        <f t="shared" si="73"/>
        <v>2</v>
      </c>
      <c r="E544" s="6" t="str">
        <f t="shared" si="74"/>
        <v>0</v>
      </c>
      <c r="F544" s="6" t="str">
        <f t="shared" si="75"/>
        <v>00</v>
      </c>
      <c r="G544" s="6" t="str">
        <f t="shared" si="76"/>
        <v>00</v>
      </c>
      <c r="H544" s="7">
        <v>221200000</v>
      </c>
      <c r="I544" s="6" t="s">
        <v>668</v>
      </c>
      <c r="J544" s="6" t="s">
        <v>990</v>
      </c>
      <c r="K544" s="6" t="s">
        <v>14</v>
      </c>
      <c r="L544" s="6" t="s">
        <v>106</v>
      </c>
      <c r="M544" s="6" t="s">
        <v>16</v>
      </c>
    </row>
    <row r="545" spans="1:13" ht="39" x14ac:dyDescent="0.25">
      <c r="A545" s="15" t="str">
        <f t="shared" si="70"/>
        <v>2</v>
      </c>
      <c r="B545" s="15" t="str">
        <f t="shared" si="71"/>
        <v>2</v>
      </c>
      <c r="C545" s="15" t="str">
        <f t="shared" si="72"/>
        <v>1</v>
      </c>
      <c r="D545" s="15" t="str">
        <f t="shared" si="73"/>
        <v>2</v>
      </c>
      <c r="E545" s="15" t="str">
        <f t="shared" si="74"/>
        <v>1</v>
      </c>
      <c r="F545" s="15" t="str">
        <f t="shared" si="75"/>
        <v>00</v>
      </c>
      <c r="G545" s="15" t="str">
        <f t="shared" si="76"/>
        <v>00</v>
      </c>
      <c r="H545" s="16">
        <v>221210000</v>
      </c>
      <c r="I545" s="15" t="s">
        <v>991</v>
      </c>
      <c r="J545" s="15" t="s">
        <v>992</v>
      </c>
      <c r="K545" s="15" t="s">
        <v>14</v>
      </c>
      <c r="L545" s="15" t="s">
        <v>106</v>
      </c>
      <c r="M545" s="15" t="s">
        <v>16</v>
      </c>
    </row>
    <row r="546" spans="1:13" s="5" customFormat="1" ht="39" x14ac:dyDescent="0.25">
      <c r="A546" s="9" t="str">
        <f t="shared" si="70"/>
        <v>2</v>
      </c>
      <c r="B546" s="9" t="str">
        <f t="shared" si="71"/>
        <v>2</v>
      </c>
      <c r="C546" s="9" t="str">
        <f t="shared" si="72"/>
        <v>1</v>
      </c>
      <c r="D546" s="9" t="str">
        <f t="shared" si="73"/>
        <v>2</v>
      </c>
      <c r="E546" s="9" t="str">
        <f t="shared" si="74"/>
        <v>2</v>
      </c>
      <c r="F546" s="9" t="str">
        <f t="shared" si="75"/>
        <v>00</v>
      </c>
      <c r="G546" s="9" t="str">
        <f t="shared" si="76"/>
        <v>00</v>
      </c>
      <c r="H546" s="55">
        <v>221220000</v>
      </c>
      <c r="I546" s="9" t="s">
        <v>993</v>
      </c>
      <c r="J546" s="56" t="s">
        <v>994</v>
      </c>
      <c r="K546" s="9" t="s">
        <v>14</v>
      </c>
      <c r="L546" s="9" t="s">
        <v>106</v>
      </c>
      <c r="M546" s="9" t="s">
        <v>16</v>
      </c>
    </row>
    <row r="547" spans="1:13" s="5" customFormat="1" ht="51.75" x14ac:dyDescent="0.25">
      <c r="A547" s="9" t="str">
        <f t="shared" si="70"/>
        <v>2</v>
      </c>
      <c r="B547" s="9" t="str">
        <f t="shared" si="71"/>
        <v>2</v>
      </c>
      <c r="C547" s="9" t="str">
        <f t="shared" si="72"/>
        <v>1</v>
      </c>
      <c r="D547" s="9" t="str">
        <f t="shared" si="73"/>
        <v>2</v>
      </c>
      <c r="E547" s="9" t="str">
        <f t="shared" si="74"/>
        <v>3</v>
      </c>
      <c r="F547" s="9" t="str">
        <f t="shared" si="75"/>
        <v>00</v>
      </c>
      <c r="G547" s="9" t="str">
        <f t="shared" si="76"/>
        <v>00</v>
      </c>
      <c r="H547" s="55">
        <v>221230000</v>
      </c>
      <c r="I547" s="9" t="s">
        <v>995</v>
      </c>
      <c r="J547" s="56" t="s">
        <v>996</v>
      </c>
      <c r="K547" s="9" t="s">
        <v>14</v>
      </c>
      <c r="L547" s="9" t="s">
        <v>106</v>
      </c>
      <c r="M547" s="9" t="s">
        <v>16</v>
      </c>
    </row>
    <row r="548" spans="1:13" s="5" customFormat="1" ht="51.75" x14ac:dyDescent="0.25">
      <c r="A548" s="9" t="str">
        <f t="shared" si="70"/>
        <v>2</v>
      </c>
      <c r="B548" s="9" t="str">
        <f t="shared" si="71"/>
        <v>2</v>
      </c>
      <c r="C548" s="9" t="str">
        <f t="shared" si="72"/>
        <v>1</v>
      </c>
      <c r="D548" s="9" t="str">
        <f t="shared" si="73"/>
        <v>2</v>
      </c>
      <c r="E548" s="9" t="str">
        <f t="shared" si="74"/>
        <v>4</v>
      </c>
      <c r="F548" s="9" t="str">
        <f t="shared" si="75"/>
        <v>00</v>
      </c>
      <c r="G548" s="9" t="str">
        <f t="shared" si="76"/>
        <v>00</v>
      </c>
      <c r="H548" s="55">
        <v>221240000</v>
      </c>
      <c r="I548" s="9" t="s">
        <v>997</v>
      </c>
      <c r="J548" s="56" t="s">
        <v>998</v>
      </c>
      <c r="K548" s="9" t="s">
        <v>14</v>
      </c>
      <c r="L548" s="9" t="s">
        <v>106</v>
      </c>
      <c r="M548" s="9" t="s">
        <v>16</v>
      </c>
    </row>
    <row r="549" spans="1:13" s="5" customFormat="1" ht="51.75" x14ac:dyDescent="0.25">
      <c r="A549" s="9" t="str">
        <f t="shared" si="70"/>
        <v>2</v>
      </c>
      <c r="B549" s="9" t="str">
        <f t="shared" si="71"/>
        <v>2</v>
      </c>
      <c r="C549" s="9" t="str">
        <f t="shared" si="72"/>
        <v>1</v>
      </c>
      <c r="D549" s="9" t="str">
        <f t="shared" si="73"/>
        <v>2</v>
      </c>
      <c r="E549" s="9" t="str">
        <f t="shared" si="74"/>
        <v>5</v>
      </c>
      <c r="F549" s="9" t="str">
        <f t="shared" si="75"/>
        <v>00</v>
      </c>
      <c r="G549" s="9" t="str">
        <f t="shared" si="76"/>
        <v>00</v>
      </c>
      <c r="H549" s="55">
        <v>221250000</v>
      </c>
      <c r="I549" s="9" t="s">
        <v>999</v>
      </c>
      <c r="J549" s="56" t="s">
        <v>1000</v>
      </c>
      <c r="K549" s="9" t="s">
        <v>14</v>
      </c>
      <c r="L549" s="9" t="s">
        <v>106</v>
      </c>
      <c r="M549" s="9" t="s">
        <v>16</v>
      </c>
    </row>
    <row r="550" spans="1:13" ht="26.25" x14ac:dyDescent="0.25">
      <c r="A550" s="6" t="str">
        <f t="shared" si="70"/>
        <v>2</v>
      </c>
      <c r="B550" s="6" t="str">
        <f t="shared" si="71"/>
        <v>2</v>
      </c>
      <c r="C550" s="6" t="str">
        <f t="shared" si="72"/>
        <v>1</v>
      </c>
      <c r="D550" s="6" t="str">
        <f t="shared" si="73"/>
        <v>3</v>
      </c>
      <c r="E550" s="6" t="str">
        <f t="shared" si="74"/>
        <v>0</v>
      </c>
      <c r="F550" s="6" t="str">
        <f t="shared" si="75"/>
        <v>00</v>
      </c>
      <c r="G550" s="6" t="str">
        <f t="shared" si="76"/>
        <v>00</v>
      </c>
      <c r="H550" s="7">
        <v>221300000</v>
      </c>
      <c r="I550" s="6" t="s">
        <v>680</v>
      </c>
      <c r="J550" s="6" t="s">
        <v>1001</v>
      </c>
      <c r="K550" s="6" t="s">
        <v>14</v>
      </c>
      <c r="L550" s="6" t="s">
        <v>106</v>
      </c>
      <c r="M550" s="6" t="s">
        <v>16</v>
      </c>
    </row>
    <row r="551" spans="1:13" ht="39" x14ac:dyDescent="0.25">
      <c r="A551" s="15" t="str">
        <f t="shared" si="70"/>
        <v>2</v>
      </c>
      <c r="B551" s="15" t="str">
        <f t="shared" si="71"/>
        <v>2</v>
      </c>
      <c r="C551" s="15" t="str">
        <f t="shared" si="72"/>
        <v>1</v>
      </c>
      <c r="D551" s="15" t="str">
        <f t="shared" si="73"/>
        <v>3</v>
      </c>
      <c r="E551" s="15" t="str">
        <f t="shared" si="74"/>
        <v>1</v>
      </c>
      <c r="F551" s="15" t="str">
        <f t="shared" si="75"/>
        <v>00</v>
      </c>
      <c r="G551" s="15" t="str">
        <f t="shared" si="76"/>
        <v>00</v>
      </c>
      <c r="H551" s="16">
        <v>221310000</v>
      </c>
      <c r="I551" s="15" t="s">
        <v>682</v>
      </c>
      <c r="J551" s="15" t="s">
        <v>1002</v>
      </c>
      <c r="K551" s="15" t="s">
        <v>14</v>
      </c>
      <c r="L551" s="15" t="s">
        <v>106</v>
      </c>
      <c r="M551" s="15" t="s">
        <v>16</v>
      </c>
    </row>
    <row r="552" spans="1:13" ht="39" x14ac:dyDescent="0.25">
      <c r="A552" s="6" t="str">
        <f t="shared" si="70"/>
        <v>2</v>
      </c>
      <c r="B552" s="6" t="str">
        <f t="shared" si="71"/>
        <v>2</v>
      </c>
      <c r="C552" s="6" t="str">
        <f t="shared" si="72"/>
        <v>1</v>
      </c>
      <c r="D552" s="6" t="str">
        <f t="shared" si="73"/>
        <v>4</v>
      </c>
      <c r="E552" s="6" t="str">
        <f t="shared" si="74"/>
        <v>0</v>
      </c>
      <c r="F552" s="6" t="str">
        <f t="shared" si="75"/>
        <v>00</v>
      </c>
      <c r="G552" s="6" t="str">
        <f t="shared" si="76"/>
        <v>00</v>
      </c>
      <c r="H552" s="7">
        <v>221400000</v>
      </c>
      <c r="I552" s="6" t="s">
        <v>684</v>
      </c>
      <c r="J552" s="6" t="s">
        <v>1003</v>
      </c>
      <c r="K552" s="6" t="s">
        <v>14</v>
      </c>
      <c r="L552" s="6" t="s">
        <v>106</v>
      </c>
      <c r="M552" s="6" t="s">
        <v>16</v>
      </c>
    </row>
    <row r="553" spans="1:13" ht="51.75" x14ac:dyDescent="0.25">
      <c r="A553" s="15" t="str">
        <f t="shared" si="70"/>
        <v>2</v>
      </c>
      <c r="B553" s="15" t="str">
        <f t="shared" si="71"/>
        <v>2</v>
      </c>
      <c r="C553" s="15" t="str">
        <f t="shared" si="72"/>
        <v>1</v>
      </c>
      <c r="D553" s="15" t="str">
        <f t="shared" si="73"/>
        <v>4</v>
      </c>
      <c r="E553" s="15" t="str">
        <f t="shared" si="74"/>
        <v>1</v>
      </c>
      <c r="F553" s="15" t="str">
        <f t="shared" si="75"/>
        <v>00</v>
      </c>
      <c r="G553" s="15" t="str">
        <f t="shared" si="76"/>
        <v>00</v>
      </c>
      <c r="H553" s="16">
        <v>221410000</v>
      </c>
      <c r="I553" s="15" t="s">
        <v>686</v>
      </c>
      <c r="J553" s="15" t="s">
        <v>1004</v>
      </c>
      <c r="K553" s="15" t="s">
        <v>14</v>
      </c>
      <c r="L553" s="15" t="s">
        <v>106</v>
      </c>
      <c r="M553" s="15" t="s">
        <v>16</v>
      </c>
    </row>
    <row r="554" spans="1:13" ht="51.75" x14ac:dyDescent="0.25">
      <c r="A554" s="15" t="str">
        <f t="shared" si="70"/>
        <v>2</v>
      </c>
      <c r="B554" s="15" t="str">
        <f t="shared" si="71"/>
        <v>2</v>
      </c>
      <c r="C554" s="15" t="str">
        <f t="shared" si="72"/>
        <v>1</v>
      </c>
      <c r="D554" s="15" t="str">
        <f t="shared" si="73"/>
        <v>4</v>
      </c>
      <c r="E554" s="15" t="str">
        <f t="shared" si="74"/>
        <v>2</v>
      </c>
      <c r="F554" s="15" t="str">
        <f t="shared" si="75"/>
        <v>00</v>
      </c>
      <c r="G554" s="15" t="str">
        <f t="shared" si="76"/>
        <v>00</v>
      </c>
      <c r="H554" s="16">
        <v>221420000</v>
      </c>
      <c r="I554" s="15" t="s">
        <v>688</v>
      </c>
      <c r="J554" s="15" t="s">
        <v>1005</v>
      </c>
      <c r="K554" s="15" t="s">
        <v>14</v>
      </c>
      <c r="L554" s="15" t="s">
        <v>106</v>
      </c>
      <c r="M554" s="15" t="s">
        <v>16</v>
      </c>
    </row>
    <row r="555" spans="1:13" ht="64.5" x14ac:dyDescent="0.25">
      <c r="A555" s="15" t="str">
        <f t="shared" si="70"/>
        <v>2</v>
      </c>
      <c r="B555" s="15" t="str">
        <f t="shared" si="71"/>
        <v>2</v>
      </c>
      <c r="C555" s="15" t="str">
        <f t="shared" si="72"/>
        <v>1</v>
      </c>
      <c r="D555" s="15" t="str">
        <f t="shared" si="73"/>
        <v>4</v>
      </c>
      <c r="E555" s="15" t="str">
        <f t="shared" si="74"/>
        <v>3</v>
      </c>
      <c r="F555" s="15" t="str">
        <f t="shared" si="75"/>
        <v>00</v>
      </c>
      <c r="G555" s="15" t="str">
        <f t="shared" si="76"/>
        <v>00</v>
      </c>
      <c r="H555" s="16">
        <v>221430000</v>
      </c>
      <c r="I555" s="15" t="s">
        <v>690</v>
      </c>
      <c r="J555" s="15" t="s">
        <v>1006</v>
      </c>
      <c r="K555" s="15" t="s">
        <v>14</v>
      </c>
      <c r="L555" s="15" t="s">
        <v>106</v>
      </c>
      <c r="M555" s="15" t="s">
        <v>16</v>
      </c>
    </row>
    <row r="556" spans="1:13" ht="64.5" x14ac:dyDescent="0.25">
      <c r="A556" s="15" t="str">
        <f t="shared" si="70"/>
        <v>2</v>
      </c>
      <c r="B556" s="15" t="str">
        <f t="shared" si="71"/>
        <v>2</v>
      </c>
      <c r="C556" s="15" t="str">
        <f t="shared" si="72"/>
        <v>1</v>
      </c>
      <c r="D556" s="15" t="str">
        <f t="shared" si="73"/>
        <v>4</v>
      </c>
      <c r="E556" s="15" t="str">
        <f t="shared" si="74"/>
        <v>4</v>
      </c>
      <c r="F556" s="15" t="str">
        <f t="shared" si="75"/>
        <v>00</v>
      </c>
      <c r="G556" s="15" t="str">
        <f t="shared" si="76"/>
        <v>00</v>
      </c>
      <c r="H556" s="16">
        <v>221440000</v>
      </c>
      <c r="I556" s="15" t="s">
        <v>692</v>
      </c>
      <c r="J556" s="15" t="s">
        <v>1007</v>
      </c>
      <c r="K556" s="15" t="s">
        <v>14</v>
      </c>
      <c r="L556" s="15" t="s">
        <v>106</v>
      </c>
      <c r="M556" s="15" t="s">
        <v>16</v>
      </c>
    </row>
    <row r="557" spans="1:13" ht="64.5" x14ac:dyDescent="0.25">
      <c r="A557" s="15" t="str">
        <f t="shared" si="70"/>
        <v>2</v>
      </c>
      <c r="B557" s="15" t="str">
        <f t="shared" si="71"/>
        <v>2</v>
      </c>
      <c r="C557" s="15" t="str">
        <f t="shared" si="72"/>
        <v>1</v>
      </c>
      <c r="D557" s="15" t="str">
        <f t="shared" si="73"/>
        <v>4</v>
      </c>
      <c r="E557" s="15" t="str">
        <f t="shared" si="74"/>
        <v>5</v>
      </c>
      <c r="F557" s="15" t="str">
        <f t="shared" si="75"/>
        <v>00</v>
      </c>
      <c r="G557" s="15" t="str">
        <f t="shared" si="76"/>
        <v>00</v>
      </c>
      <c r="H557" s="16">
        <v>221450000</v>
      </c>
      <c r="I557" s="15" t="s">
        <v>694</v>
      </c>
      <c r="J557" s="15" t="s">
        <v>1008</v>
      </c>
      <c r="K557" s="15" t="s">
        <v>14</v>
      </c>
      <c r="L557" s="15" t="s">
        <v>106</v>
      </c>
      <c r="M557" s="15" t="s">
        <v>16</v>
      </c>
    </row>
    <row r="558" spans="1:13" ht="26.25" x14ac:dyDescent="0.25">
      <c r="A558" s="19" t="str">
        <f t="shared" si="70"/>
        <v>2</v>
      </c>
      <c r="B558" s="19" t="str">
        <f t="shared" si="71"/>
        <v>2</v>
      </c>
      <c r="C558" s="19" t="str">
        <f t="shared" si="72"/>
        <v>2</v>
      </c>
      <c r="D558" s="19" t="str">
        <f t="shared" si="73"/>
        <v>0</v>
      </c>
      <c r="E558" s="19" t="str">
        <f t="shared" si="74"/>
        <v>0</v>
      </c>
      <c r="F558" s="19" t="str">
        <f t="shared" si="75"/>
        <v>00</v>
      </c>
      <c r="G558" s="19" t="str">
        <f t="shared" si="76"/>
        <v>00</v>
      </c>
      <c r="H558" s="20">
        <v>222000000</v>
      </c>
      <c r="I558" s="19" t="s">
        <v>1009</v>
      </c>
      <c r="J558" s="19" t="s">
        <v>1010</v>
      </c>
      <c r="K558" s="19" t="s">
        <v>14</v>
      </c>
      <c r="L558" s="19" t="s">
        <v>106</v>
      </c>
      <c r="M558" s="19" t="s">
        <v>16</v>
      </c>
    </row>
    <row r="559" spans="1:13" ht="26.25" x14ac:dyDescent="0.25">
      <c r="A559" s="6" t="str">
        <f t="shared" si="70"/>
        <v>2</v>
      </c>
      <c r="B559" s="6" t="str">
        <f t="shared" si="71"/>
        <v>2</v>
      </c>
      <c r="C559" s="6" t="str">
        <f t="shared" si="72"/>
        <v>2</v>
      </c>
      <c r="D559" s="6" t="str">
        <f t="shared" si="73"/>
        <v>1</v>
      </c>
      <c r="E559" s="6" t="str">
        <f t="shared" si="74"/>
        <v>0</v>
      </c>
      <c r="F559" s="6" t="str">
        <f t="shared" si="75"/>
        <v>00</v>
      </c>
      <c r="G559" s="6" t="str">
        <f t="shared" si="76"/>
        <v>00</v>
      </c>
      <c r="H559" s="7">
        <v>222100000</v>
      </c>
      <c r="I559" s="6" t="s">
        <v>1011</v>
      </c>
      <c r="J559" s="6" t="s">
        <v>1012</v>
      </c>
      <c r="K559" s="6" t="s">
        <v>14</v>
      </c>
      <c r="L559" s="6" t="s">
        <v>106</v>
      </c>
      <c r="M559" s="6" t="s">
        <v>16</v>
      </c>
    </row>
    <row r="560" spans="1:13" ht="39" x14ac:dyDescent="0.25">
      <c r="A560" s="15" t="str">
        <f t="shared" si="70"/>
        <v>2</v>
      </c>
      <c r="B560" s="15" t="str">
        <f t="shared" si="71"/>
        <v>2</v>
      </c>
      <c r="C560" s="15" t="str">
        <f t="shared" si="72"/>
        <v>2</v>
      </c>
      <c r="D560" s="15" t="str">
        <f t="shared" si="73"/>
        <v>1</v>
      </c>
      <c r="E560" s="15" t="str">
        <f t="shared" si="74"/>
        <v>1</v>
      </c>
      <c r="F560" s="15" t="str">
        <f t="shared" si="75"/>
        <v>00</v>
      </c>
      <c r="G560" s="15" t="str">
        <f t="shared" si="76"/>
        <v>00</v>
      </c>
      <c r="H560" s="16">
        <v>222110000</v>
      </c>
      <c r="I560" s="15" t="s">
        <v>1013</v>
      </c>
      <c r="J560" s="15" t="s">
        <v>1014</v>
      </c>
      <c r="K560" s="15" t="s">
        <v>14</v>
      </c>
      <c r="L560" s="15" t="s">
        <v>106</v>
      </c>
      <c r="M560" s="15" t="s">
        <v>16</v>
      </c>
    </row>
    <row r="561" spans="1:13" ht="39" x14ac:dyDescent="0.25">
      <c r="A561" s="15" t="str">
        <f t="shared" si="70"/>
        <v>2</v>
      </c>
      <c r="B561" s="15" t="str">
        <f t="shared" si="71"/>
        <v>2</v>
      </c>
      <c r="C561" s="15" t="str">
        <f t="shared" si="72"/>
        <v>2</v>
      </c>
      <c r="D561" s="15" t="str">
        <f t="shared" si="73"/>
        <v>1</v>
      </c>
      <c r="E561" s="15" t="str">
        <f t="shared" si="74"/>
        <v>2</v>
      </c>
      <c r="F561" s="15" t="str">
        <f t="shared" si="75"/>
        <v>00</v>
      </c>
      <c r="G561" s="15" t="str">
        <f t="shared" si="76"/>
        <v>00</v>
      </c>
      <c r="H561" s="16">
        <v>222120000</v>
      </c>
      <c r="I561" s="15" t="s">
        <v>1015</v>
      </c>
      <c r="J561" s="15" t="s">
        <v>1016</v>
      </c>
      <c r="K561" s="15" t="s">
        <v>14</v>
      </c>
      <c r="L561" s="15" t="s">
        <v>106</v>
      </c>
      <c r="M561" s="15" t="s">
        <v>16</v>
      </c>
    </row>
    <row r="562" spans="1:13" ht="39" x14ac:dyDescent="0.25">
      <c r="A562" s="15" t="str">
        <f t="shared" si="70"/>
        <v>2</v>
      </c>
      <c r="B562" s="15" t="str">
        <f t="shared" si="71"/>
        <v>2</v>
      </c>
      <c r="C562" s="15" t="str">
        <f t="shared" si="72"/>
        <v>2</v>
      </c>
      <c r="D562" s="15" t="str">
        <f t="shared" si="73"/>
        <v>1</v>
      </c>
      <c r="E562" s="15" t="str">
        <f t="shared" si="74"/>
        <v>3</v>
      </c>
      <c r="F562" s="15" t="str">
        <f t="shared" si="75"/>
        <v>00</v>
      </c>
      <c r="G562" s="15" t="str">
        <f t="shared" si="76"/>
        <v>00</v>
      </c>
      <c r="H562" s="16">
        <v>222130000</v>
      </c>
      <c r="I562" s="15" t="s">
        <v>1017</v>
      </c>
      <c r="J562" s="15" t="s">
        <v>1018</v>
      </c>
      <c r="K562" s="15" t="s">
        <v>14</v>
      </c>
      <c r="L562" s="15" t="s">
        <v>106</v>
      </c>
      <c r="M562" s="15" t="s">
        <v>16</v>
      </c>
    </row>
    <row r="563" spans="1:13" ht="39" x14ac:dyDescent="0.25">
      <c r="A563" s="15" t="str">
        <f t="shared" si="70"/>
        <v>2</v>
      </c>
      <c r="B563" s="15" t="str">
        <f t="shared" si="71"/>
        <v>2</v>
      </c>
      <c r="C563" s="15" t="str">
        <f t="shared" si="72"/>
        <v>2</v>
      </c>
      <c r="D563" s="15" t="str">
        <f t="shared" si="73"/>
        <v>1</v>
      </c>
      <c r="E563" s="15" t="str">
        <f t="shared" si="74"/>
        <v>4</v>
      </c>
      <c r="F563" s="15" t="str">
        <f t="shared" si="75"/>
        <v>00</v>
      </c>
      <c r="G563" s="15" t="str">
        <f t="shared" si="76"/>
        <v>00</v>
      </c>
      <c r="H563" s="16">
        <v>222140000</v>
      </c>
      <c r="I563" s="15" t="s">
        <v>1019</v>
      </c>
      <c r="J563" s="15" t="s">
        <v>1020</v>
      </c>
      <c r="K563" s="15" t="s">
        <v>14</v>
      </c>
      <c r="L563" s="15" t="s">
        <v>106</v>
      </c>
      <c r="M563" s="15" t="s">
        <v>16</v>
      </c>
    </row>
    <row r="564" spans="1:13" ht="39" x14ac:dyDescent="0.25">
      <c r="A564" s="15" t="str">
        <f t="shared" si="70"/>
        <v>2</v>
      </c>
      <c r="B564" s="15" t="str">
        <f t="shared" si="71"/>
        <v>2</v>
      </c>
      <c r="C564" s="15" t="str">
        <f t="shared" si="72"/>
        <v>2</v>
      </c>
      <c r="D564" s="15" t="str">
        <f t="shared" si="73"/>
        <v>1</v>
      </c>
      <c r="E564" s="15" t="str">
        <f t="shared" si="74"/>
        <v>5</v>
      </c>
      <c r="F564" s="15" t="str">
        <f t="shared" si="75"/>
        <v>00</v>
      </c>
      <c r="G564" s="15" t="str">
        <f t="shared" si="76"/>
        <v>00</v>
      </c>
      <c r="H564" s="16">
        <v>222150000</v>
      </c>
      <c r="I564" s="15" t="s">
        <v>1021</v>
      </c>
      <c r="J564" s="15" t="s">
        <v>1022</v>
      </c>
      <c r="K564" s="15" t="s">
        <v>14</v>
      </c>
      <c r="L564" s="15" t="s">
        <v>106</v>
      </c>
      <c r="M564" s="15" t="s">
        <v>16</v>
      </c>
    </row>
    <row r="565" spans="1:13" ht="26.25" x14ac:dyDescent="0.25">
      <c r="A565" s="6" t="str">
        <f t="shared" si="70"/>
        <v>2</v>
      </c>
      <c r="B565" s="6" t="str">
        <f t="shared" si="71"/>
        <v>2</v>
      </c>
      <c r="C565" s="6" t="str">
        <f t="shared" si="72"/>
        <v>2</v>
      </c>
      <c r="D565" s="6" t="str">
        <f t="shared" si="73"/>
        <v>2</v>
      </c>
      <c r="E565" s="6" t="str">
        <f t="shared" si="74"/>
        <v>0</v>
      </c>
      <c r="F565" s="6" t="str">
        <f t="shared" si="75"/>
        <v>00</v>
      </c>
      <c r="G565" s="6" t="str">
        <f t="shared" si="76"/>
        <v>00</v>
      </c>
      <c r="H565" s="7">
        <v>222200000</v>
      </c>
      <c r="I565" s="6" t="s">
        <v>1023</v>
      </c>
      <c r="J565" s="6" t="s">
        <v>1024</v>
      </c>
      <c r="K565" s="6" t="s">
        <v>14</v>
      </c>
      <c r="L565" s="6" t="s">
        <v>106</v>
      </c>
      <c r="M565" s="6" t="s">
        <v>16</v>
      </c>
    </row>
    <row r="566" spans="1:13" ht="39" x14ac:dyDescent="0.25">
      <c r="A566" s="15" t="str">
        <f t="shared" si="70"/>
        <v>2</v>
      </c>
      <c r="B566" s="15" t="str">
        <f t="shared" si="71"/>
        <v>2</v>
      </c>
      <c r="C566" s="15" t="str">
        <f t="shared" si="72"/>
        <v>2</v>
      </c>
      <c r="D566" s="15" t="str">
        <f t="shared" si="73"/>
        <v>2</v>
      </c>
      <c r="E566" s="15" t="str">
        <f t="shared" si="74"/>
        <v>1</v>
      </c>
      <c r="F566" s="15" t="str">
        <f t="shared" si="75"/>
        <v>00</v>
      </c>
      <c r="G566" s="15" t="str">
        <f t="shared" si="76"/>
        <v>00</v>
      </c>
      <c r="H566" s="16">
        <v>222210000</v>
      </c>
      <c r="I566" s="15" t="s">
        <v>1025</v>
      </c>
      <c r="J566" s="15" t="s">
        <v>1026</v>
      </c>
      <c r="K566" s="15" t="s">
        <v>14</v>
      </c>
      <c r="L566" s="15" t="s">
        <v>106</v>
      </c>
      <c r="M566" s="15" t="s">
        <v>16</v>
      </c>
    </row>
    <row r="567" spans="1:13" ht="26.25" x14ac:dyDescent="0.25">
      <c r="A567" s="6" t="str">
        <f t="shared" si="70"/>
        <v>2</v>
      </c>
      <c r="B567" s="6" t="str">
        <f t="shared" si="71"/>
        <v>2</v>
      </c>
      <c r="C567" s="6" t="str">
        <f t="shared" si="72"/>
        <v>2</v>
      </c>
      <c r="D567" s="6" t="str">
        <f t="shared" si="73"/>
        <v>3</v>
      </c>
      <c r="E567" s="6" t="str">
        <f t="shared" si="74"/>
        <v>0</v>
      </c>
      <c r="F567" s="6" t="str">
        <f t="shared" si="75"/>
        <v>00</v>
      </c>
      <c r="G567" s="6" t="str">
        <f t="shared" si="76"/>
        <v>00</v>
      </c>
      <c r="H567" s="7">
        <v>222300000</v>
      </c>
      <c r="I567" s="6" t="s">
        <v>1027</v>
      </c>
      <c r="J567" s="6" t="s">
        <v>1028</v>
      </c>
      <c r="K567" s="6" t="s">
        <v>14</v>
      </c>
      <c r="L567" s="6" t="s">
        <v>106</v>
      </c>
      <c r="M567" s="6" t="s">
        <v>16</v>
      </c>
    </row>
    <row r="568" spans="1:13" ht="39" x14ac:dyDescent="0.25">
      <c r="A568" s="15" t="str">
        <f t="shared" si="70"/>
        <v>2</v>
      </c>
      <c r="B568" s="15" t="str">
        <f t="shared" si="71"/>
        <v>2</v>
      </c>
      <c r="C568" s="15" t="str">
        <f t="shared" si="72"/>
        <v>2</v>
      </c>
      <c r="D568" s="15" t="str">
        <f t="shared" si="73"/>
        <v>3</v>
      </c>
      <c r="E568" s="15" t="str">
        <f t="shared" si="74"/>
        <v>1</v>
      </c>
      <c r="F568" s="15" t="str">
        <f t="shared" si="75"/>
        <v>00</v>
      </c>
      <c r="G568" s="15" t="str">
        <f t="shared" si="76"/>
        <v>00</v>
      </c>
      <c r="H568" s="16">
        <v>222310000</v>
      </c>
      <c r="I568" s="15" t="s">
        <v>1029</v>
      </c>
      <c r="J568" s="15" t="s">
        <v>1030</v>
      </c>
      <c r="K568" s="15" t="s">
        <v>14</v>
      </c>
      <c r="L568" s="15" t="s">
        <v>106</v>
      </c>
      <c r="M568" s="15" t="s">
        <v>16</v>
      </c>
    </row>
    <row r="569" spans="1:13" ht="51.75" x14ac:dyDescent="0.25">
      <c r="A569" s="15" t="str">
        <f t="shared" si="70"/>
        <v>2</v>
      </c>
      <c r="B569" s="15" t="str">
        <f t="shared" si="71"/>
        <v>2</v>
      </c>
      <c r="C569" s="15" t="str">
        <f t="shared" si="72"/>
        <v>2</v>
      </c>
      <c r="D569" s="15" t="str">
        <f t="shared" si="73"/>
        <v>3</v>
      </c>
      <c r="E569" s="15" t="str">
        <f t="shared" si="74"/>
        <v>3</v>
      </c>
      <c r="F569" s="15" t="str">
        <f t="shared" si="75"/>
        <v>00</v>
      </c>
      <c r="G569" s="15" t="str">
        <f t="shared" si="76"/>
        <v>00</v>
      </c>
      <c r="H569" s="16">
        <v>222330000</v>
      </c>
      <c r="I569" s="15" t="s">
        <v>1031</v>
      </c>
      <c r="J569" s="15" t="s">
        <v>1032</v>
      </c>
      <c r="K569" s="15" t="s">
        <v>14</v>
      </c>
      <c r="L569" s="15" t="s">
        <v>106</v>
      </c>
      <c r="M569" s="15" t="s">
        <v>16</v>
      </c>
    </row>
    <row r="570" spans="1:13" ht="51.75" x14ac:dyDescent="0.25">
      <c r="A570" s="15" t="str">
        <f t="shared" si="70"/>
        <v>2</v>
      </c>
      <c r="B570" s="15" t="str">
        <f t="shared" si="71"/>
        <v>2</v>
      </c>
      <c r="C570" s="15" t="str">
        <f t="shared" si="72"/>
        <v>2</v>
      </c>
      <c r="D570" s="15" t="str">
        <f t="shared" si="73"/>
        <v>3</v>
      </c>
      <c r="E570" s="15" t="str">
        <f t="shared" si="74"/>
        <v>4</v>
      </c>
      <c r="F570" s="15" t="str">
        <f t="shared" si="75"/>
        <v>00</v>
      </c>
      <c r="G570" s="15" t="str">
        <f t="shared" si="76"/>
        <v>00</v>
      </c>
      <c r="H570" s="16">
        <v>222340000</v>
      </c>
      <c r="I570" s="15" t="s">
        <v>1033</v>
      </c>
      <c r="J570" s="15" t="s">
        <v>1034</v>
      </c>
      <c r="K570" s="15" t="s">
        <v>14</v>
      </c>
      <c r="L570" s="15" t="s">
        <v>106</v>
      </c>
      <c r="M570" s="15" t="s">
        <v>16</v>
      </c>
    </row>
    <row r="571" spans="1:13" ht="51.75" x14ac:dyDescent="0.25">
      <c r="A571" s="15" t="str">
        <f t="shared" si="70"/>
        <v>2</v>
      </c>
      <c r="B571" s="15" t="str">
        <f t="shared" si="71"/>
        <v>2</v>
      </c>
      <c r="C571" s="15" t="str">
        <f t="shared" si="72"/>
        <v>2</v>
      </c>
      <c r="D571" s="15" t="str">
        <f t="shared" si="73"/>
        <v>3</v>
      </c>
      <c r="E571" s="15" t="str">
        <f t="shared" si="74"/>
        <v>5</v>
      </c>
      <c r="F571" s="15" t="str">
        <f t="shared" si="75"/>
        <v>00</v>
      </c>
      <c r="G571" s="15" t="str">
        <f t="shared" si="76"/>
        <v>00</v>
      </c>
      <c r="H571" s="16">
        <v>222350000</v>
      </c>
      <c r="I571" s="15" t="s">
        <v>1035</v>
      </c>
      <c r="J571" s="15" t="s">
        <v>1036</v>
      </c>
      <c r="K571" s="15" t="s">
        <v>14</v>
      </c>
      <c r="L571" s="15" t="s">
        <v>106</v>
      </c>
      <c r="M571" s="15" t="s">
        <v>16</v>
      </c>
    </row>
    <row r="572" spans="1:13" ht="26.25" x14ac:dyDescent="0.25">
      <c r="A572" s="6" t="str">
        <f t="shared" si="70"/>
        <v>2</v>
      </c>
      <c r="B572" s="6" t="str">
        <f t="shared" si="71"/>
        <v>2</v>
      </c>
      <c r="C572" s="6" t="str">
        <f t="shared" si="72"/>
        <v>2</v>
      </c>
      <c r="D572" s="6" t="str">
        <f t="shared" si="73"/>
        <v>4</v>
      </c>
      <c r="E572" s="6" t="str">
        <f t="shared" si="74"/>
        <v>0</v>
      </c>
      <c r="F572" s="6" t="str">
        <f t="shared" si="75"/>
        <v>00</v>
      </c>
      <c r="G572" s="6" t="str">
        <f t="shared" si="76"/>
        <v>00</v>
      </c>
      <c r="H572" s="7">
        <v>222400000</v>
      </c>
      <c r="I572" s="6" t="s">
        <v>1037</v>
      </c>
      <c r="J572" s="6" t="s">
        <v>1038</v>
      </c>
      <c r="K572" s="6" t="s">
        <v>14</v>
      </c>
      <c r="L572" s="6" t="s">
        <v>106</v>
      </c>
      <c r="M572" s="6" t="s">
        <v>16</v>
      </c>
    </row>
    <row r="573" spans="1:13" ht="39" x14ac:dyDescent="0.25">
      <c r="A573" s="15" t="str">
        <f t="shared" si="70"/>
        <v>2</v>
      </c>
      <c r="B573" s="15" t="str">
        <f t="shared" si="71"/>
        <v>2</v>
      </c>
      <c r="C573" s="15" t="str">
        <f t="shared" si="72"/>
        <v>2</v>
      </c>
      <c r="D573" s="15" t="str">
        <f t="shared" si="73"/>
        <v>4</v>
      </c>
      <c r="E573" s="15" t="str">
        <f t="shared" si="74"/>
        <v>1</v>
      </c>
      <c r="F573" s="15" t="str">
        <f t="shared" si="75"/>
        <v>00</v>
      </c>
      <c r="G573" s="15" t="str">
        <f t="shared" si="76"/>
        <v>00</v>
      </c>
      <c r="H573" s="16">
        <v>222410000</v>
      </c>
      <c r="I573" s="15" t="s">
        <v>1039</v>
      </c>
      <c r="J573" s="15" t="s">
        <v>1040</v>
      </c>
      <c r="K573" s="15" t="s">
        <v>14</v>
      </c>
      <c r="L573" s="15" t="s">
        <v>106</v>
      </c>
      <c r="M573" s="15" t="s">
        <v>16</v>
      </c>
    </row>
    <row r="574" spans="1:13" ht="26.25" x14ac:dyDescent="0.25">
      <c r="A574" s="6" t="str">
        <f t="shared" si="70"/>
        <v>2</v>
      </c>
      <c r="B574" s="6" t="str">
        <f t="shared" si="71"/>
        <v>2</v>
      </c>
      <c r="C574" s="6" t="str">
        <f t="shared" si="72"/>
        <v>2</v>
      </c>
      <c r="D574" s="6" t="str">
        <f t="shared" si="73"/>
        <v>5</v>
      </c>
      <c r="E574" s="6" t="str">
        <f t="shared" si="74"/>
        <v>0</v>
      </c>
      <c r="F574" s="6" t="str">
        <f t="shared" si="75"/>
        <v>00</v>
      </c>
      <c r="G574" s="6" t="str">
        <f t="shared" si="76"/>
        <v>00</v>
      </c>
      <c r="H574" s="7">
        <v>222500000</v>
      </c>
      <c r="I574" s="6" t="s">
        <v>1041</v>
      </c>
      <c r="J574" s="15" t="s">
        <v>1042</v>
      </c>
      <c r="K574" s="6" t="s">
        <v>14</v>
      </c>
      <c r="L574" s="6" t="s">
        <v>106</v>
      </c>
      <c r="M574" s="6" t="s">
        <v>16</v>
      </c>
    </row>
    <row r="575" spans="1:13" ht="51.75" x14ac:dyDescent="0.25">
      <c r="A575" s="15" t="str">
        <f t="shared" si="70"/>
        <v>2</v>
      </c>
      <c r="B575" s="15" t="str">
        <f t="shared" si="71"/>
        <v>2</v>
      </c>
      <c r="C575" s="15" t="str">
        <f t="shared" si="72"/>
        <v>2</v>
      </c>
      <c r="D575" s="15" t="str">
        <f t="shared" si="73"/>
        <v>5</v>
      </c>
      <c r="E575" s="15" t="str">
        <f t="shared" si="74"/>
        <v>1</v>
      </c>
      <c r="F575" s="15" t="str">
        <f t="shared" si="75"/>
        <v>00</v>
      </c>
      <c r="G575" s="15" t="str">
        <f t="shared" si="76"/>
        <v>00</v>
      </c>
      <c r="H575" s="16">
        <v>222510000</v>
      </c>
      <c r="I575" s="15" t="s">
        <v>1043</v>
      </c>
      <c r="J575" s="15" t="s">
        <v>1044</v>
      </c>
      <c r="K575" s="15" t="s">
        <v>14</v>
      </c>
      <c r="L575" s="15" t="s">
        <v>106</v>
      </c>
      <c r="M575" s="15" t="s">
        <v>16</v>
      </c>
    </row>
    <row r="576" spans="1:13" s="5" customFormat="1" ht="51.75" x14ac:dyDescent="0.25">
      <c r="A576" s="9" t="str">
        <f t="shared" si="70"/>
        <v>2</v>
      </c>
      <c r="B576" s="9" t="str">
        <f t="shared" si="71"/>
        <v>2</v>
      </c>
      <c r="C576" s="9" t="str">
        <f t="shared" si="72"/>
        <v>2</v>
      </c>
      <c r="D576" s="9" t="str">
        <f t="shared" si="73"/>
        <v>5</v>
      </c>
      <c r="E576" s="9" t="str">
        <f t="shared" si="74"/>
        <v>2</v>
      </c>
      <c r="F576" s="9" t="str">
        <f t="shared" si="75"/>
        <v>00</v>
      </c>
      <c r="G576" s="9" t="str">
        <f t="shared" si="76"/>
        <v>00</v>
      </c>
      <c r="H576" s="55">
        <v>222520000</v>
      </c>
      <c r="I576" s="9" t="s">
        <v>1045</v>
      </c>
      <c r="J576" s="56" t="s">
        <v>1046</v>
      </c>
      <c r="K576" s="9" t="s">
        <v>14</v>
      </c>
      <c r="L576" s="9" t="s">
        <v>106</v>
      </c>
      <c r="M576" s="9" t="s">
        <v>16</v>
      </c>
    </row>
    <row r="577" spans="1:13" ht="51.75" x14ac:dyDescent="0.25">
      <c r="A577" s="15" t="str">
        <f t="shared" si="70"/>
        <v>2</v>
      </c>
      <c r="B577" s="15" t="str">
        <f t="shared" si="71"/>
        <v>2</v>
      </c>
      <c r="C577" s="15" t="str">
        <f t="shared" si="72"/>
        <v>2</v>
      </c>
      <c r="D577" s="15" t="str">
        <f t="shared" si="73"/>
        <v>5</v>
      </c>
      <c r="E577" s="15" t="str">
        <f t="shared" si="74"/>
        <v>3</v>
      </c>
      <c r="F577" s="15" t="str">
        <f t="shared" si="75"/>
        <v>00</v>
      </c>
      <c r="G577" s="15" t="str">
        <f t="shared" si="76"/>
        <v>00</v>
      </c>
      <c r="H577" s="16">
        <v>222530000</v>
      </c>
      <c r="I577" s="15" t="s">
        <v>1047</v>
      </c>
      <c r="J577" s="15" t="s">
        <v>1048</v>
      </c>
      <c r="K577" s="15" t="s">
        <v>14</v>
      </c>
      <c r="L577" s="15" t="s">
        <v>106</v>
      </c>
      <c r="M577" s="15" t="s">
        <v>16</v>
      </c>
    </row>
    <row r="578" spans="1:13" ht="51.75" x14ac:dyDescent="0.25">
      <c r="A578" s="15" t="str">
        <f t="shared" si="70"/>
        <v>2</v>
      </c>
      <c r="B578" s="15" t="str">
        <f t="shared" si="71"/>
        <v>2</v>
      </c>
      <c r="C578" s="15" t="str">
        <f t="shared" si="72"/>
        <v>2</v>
      </c>
      <c r="D578" s="15" t="str">
        <f t="shared" si="73"/>
        <v>5</v>
      </c>
      <c r="E578" s="15" t="str">
        <f t="shared" si="74"/>
        <v>4</v>
      </c>
      <c r="F578" s="15" t="str">
        <f t="shared" si="75"/>
        <v>00</v>
      </c>
      <c r="G578" s="15" t="str">
        <f t="shared" si="76"/>
        <v>00</v>
      </c>
      <c r="H578" s="16">
        <v>222540000</v>
      </c>
      <c r="I578" s="15" t="s">
        <v>1049</v>
      </c>
      <c r="J578" s="15" t="s">
        <v>1050</v>
      </c>
      <c r="K578" s="15" t="s">
        <v>14</v>
      </c>
      <c r="L578" s="15" t="s">
        <v>106</v>
      </c>
      <c r="M578" s="15" t="s">
        <v>16</v>
      </c>
    </row>
    <row r="579" spans="1:13" ht="51.75" x14ac:dyDescent="0.25">
      <c r="A579" s="15" t="str">
        <f t="shared" ref="A579:A643" si="77">MID(H579,1,1)</f>
        <v>2</v>
      </c>
      <c r="B579" s="15" t="str">
        <f t="shared" ref="B579:B643" si="78">MID(H579,2,1)</f>
        <v>2</v>
      </c>
      <c r="C579" s="15" t="str">
        <f t="shared" ref="C579:C643" si="79">MID(H579,3,1)</f>
        <v>2</v>
      </c>
      <c r="D579" s="15" t="str">
        <f t="shared" ref="D579:D643" si="80">MID(H579,4,1)</f>
        <v>5</v>
      </c>
      <c r="E579" s="15" t="str">
        <f t="shared" ref="E579:E643" si="81">MID(H579,5,1)</f>
        <v>5</v>
      </c>
      <c r="F579" s="15" t="str">
        <f t="shared" ref="F579:F643" si="82">MID(H579,6,2)</f>
        <v>00</v>
      </c>
      <c r="G579" s="15" t="str">
        <f t="shared" ref="G579:G643" si="83">MID(H579,8,2)</f>
        <v>00</v>
      </c>
      <c r="H579" s="16">
        <v>222550000</v>
      </c>
      <c r="I579" s="15" t="s">
        <v>1051</v>
      </c>
      <c r="J579" s="15" t="s">
        <v>1052</v>
      </c>
      <c r="K579" s="15" t="s">
        <v>14</v>
      </c>
      <c r="L579" s="15" t="s">
        <v>106</v>
      </c>
      <c r="M579" s="15" t="s">
        <v>16</v>
      </c>
    </row>
    <row r="580" spans="1:13" ht="26.25" x14ac:dyDescent="0.25">
      <c r="A580" s="6" t="str">
        <f t="shared" si="77"/>
        <v>2</v>
      </c>
      <c r="B580" s="6" t="str">
        <f t="shared" si="78"/>
        <v>2</v>
      </c>
      <c r="C580" s="6" t="str">
        <f t="shared" si="79"/>
        <v>2</v>
      </c>
      <c r="D580" s="6" t="str">
        <f t="shared" si="80"/>
        <v>6</v>
      </c>
      <c r="E580" s="6" t="str">
        <f t="shared" si="81"/>
        <v>0</v>
      </c>
      <c r="F580" s="6" t="str">
        <f t="shared" si="82"/>
        <v>00</v>
      </c>
      <c r="G580" s="6" t="str">
        <f t="shared" si="83"/>
        <v>00</v>
      </c>
      <c r="H580" s="7">
        <v>222600000</v>
      </c>
      <c r="I580" s="6" t="s">
        <v>1053</v>
      </c>
      <c r="J580" s="6" t="s">
        <v>1054</v>
      </c>
      <c r="K580" s="6" t="s">
        <v>14</v>
      </c>
      <c r="L580" s="6" t="s">
        <v>106</v>
      </c>
      <c r="M580" s="6" t="s">
        <v>16</v>
      </c>
    </row>
    <row r="581" spans="1:13" ht="51.75" x14ac:dyDescent="0.25">
      <c r="A581" s="15" t="str">
        <f t="shared" si="77"/>
        <v>2</v>
      </c>
      <c r="B581" s="15" t="str">
        <f t="shared" si="78"/>
        <v>2</v>
      </c>
      <c r="C581" s="15" t="str">
        <f t="shared" si="79"/>
        <v>2</v>
      </c>
      <c r="D581" s="15" t="str">
        <f t="shared" si="80"/>
        <v>6</v>
      </c>
      <c r="E581" s="15" t="str">
        <f t="shared" si="81"/>
        <v>1</v>
      </c>
      <c r="F581" s="15" t="str">
        <f t="shared" si="82"/>
        <v>00</v>
      </c>
      <c r="G581" s="15" t="str">
        <f t="shared" si="83"/>
        <v>00</v>
      </c>
      <c r="H581" s="16">
        <v>222610000</v>
      </c>
      <c r="I581" s="15" t="s">
        <v>1055</v>
      </c>
      <c r="J581" s="15" t="s">
        <v>1056</v>
      </c>
      <c r="K581" s="15" t="s">
        <v>14</v>
      </c>
      <c r="L581" s="15" t="s">
        <v>106</v>
      </c>
      <c r="M581" s="15" t="s">
        <v>16</v>
      </c>
    </row>
    <row r="582" spans="1:13" ht="26.25" x14ac:dyDescent="0.25">
      <c r="A582" s="6" t="str">
        <f t="shared" si="77"/>
        <v>2</v>
      </c>
      <c r="B582" s="6" t="str">
        <f t="shared" si="78"/>
        <v>2</v>
      </c>
      <c r="C582" s="6" t="str">
        <f t="shared" si="79"/>
        <v>2</v>
      </c>
      <c r="D582" s="6" t="str">
        <f t="shared" si="80"/>
        <v>8</v>
      </c>
      <c r="E582" s="6" t="str">
        <f t="shared" si="81"/>
        <v>0</v>
      </c>
      <c r="F582" s="6" t="str">
        <f t="shared" si="82"/>
        <v>00</v>
      </c>
      <c r="G582" s="6" t="str">
        <f t="shared" si="83"/>
        <v>00</v>
      </c>
      <c r="H582" s="7">
        <v>222800000</v>
      </c>
      <c r="I582" s="6" t="s">
        <v>746</v>
      </c>
      <c r="J582" s="6" t="s">
        <v>1057</v>
      </c>
      <c r="K582" s="6" t="s">
        <v>14</v>
      </c>
      <c r="L582" s="6" t="s">
        <v>15</v>
      </c>
      <c r="M582" s="6" t="s">
        <v>16</v>
      </c>
    </row>
    <row r="583" spans="1:13" ht="39" x14ac:dyDescent="0.25">
      <c r="A583" s="15" t="str">
        <f t="shared" si="77"/>
        <v>2</v>
      </c>
      <c r="B583" s="15" t="str">
        <f t="shared" si="78"/>
        <v>2</v>
      </c>
      <c r="C583" s="15" t="str">
        <f t="shared" si="79"/>
        <v>2</v>
      </c>
      <c r="D583" s="15" t="str">
        <f t="shared" si="80"/>
        <v>8</v>
      </c>
      <c r="E583" s="15" t="str">
        <f t="shared" si="81"/>
        <v>1</v>
      </c>
      <c r="F583" s="15" t="str">
        <f t="shared" si="82"/>
        <v>00</v>
      </c>
      <c r="G583" s="15" t="str">
        <f t="shared" si="83"/>
        <v>00</v>
      </c>
      <c r="H583" s="16">
        <v>222810000</v>
      </c>
      <c r="I583" s="15" t="s">
        <v>748</v>
      </c>
      <c r="J583" s="15" t="s">
        <v>1058</v>
      </c>
      <c r="K583" s="15" t="s">
        <v>14</v>
      </c>
      <c r="L583" s="15" t="s">
        <v>15</v>
      </c>
      <c r="M583" s="15" t="s">
        <v>16</v>
      </c>
    </row>
    <row r="584" spans="1:13" ht="51.75" x14ac:dyDescent="0.25">
      <c r="A584" s="15" t="str">
        <f t="shared" si="77"/>
        <v>2</v>
      </c>
      <c r="B584" s="15" t="str">
        <f t="shared" si="78"/>
        <v>2</v>
      </c>
      <c r="C584" s="15" t="str">
        <f t="shared" si="79"/>
        <v>2</v>
      </c>
      <c r="D584" s="15" t="str">
        <f t="shared" si="80"/>
        <v>8</v>
      </c>
      <c r="E584" s="15" t="str">
        <f t="shared" si="81"/>
        <v>2</v>
      </c>
      <c r="F584" s="15" t="str">
        <f t="shared" si="82"/>
        <v>00</v>
      </c>
      <c r="G584" s="15" t="str">
        <f t="shared" si="83"/>
        <v>00</v>
      </c>
      <c r="H584" s="16">
        <v>222820000</v>
      </c>
      <c r="I584" s="15" t="s">
        <v>1059</v>
      </c>
      <c r="J584" s="15" t="s">
        <v>1060</v>
      </c>
      <c r="K584" s="15" t="s">
        <v>14</v>
      </c>
      <c r="L584" s="15" t="s">
        <v>15</v>
      </c>
      <c r="M584" s="15" t="s">
        <v>16</v>
      </c>
    </row>
    <row r="585" spans="1:13" ht="51.75" x14ac:dyDescent="0.25">
      <c r="A585" s="15" t="str">
        <f t="shared" si="77"/>
        <v>2</v>
      </c>
      <c r="B585" s="15" t="str">
        <f t="shared" si="78"/>
        <v>2</v>
      </c>
      <c r="C585" s="15" t="str">
        <f t="shared" si="79"/>
        <v>2</v>
      </c>
      <c r="D585" s="15" t="str">
        <f t="shared" si="80"/>
        <v>8</v>
      </c>
      <c r="E585" s="15" t="str">
        <f t="shared" si="81"/>
        <v>3</v>
      </c>
      <c r="F585" s="15" t="str">
        <f t="shared" si="82"/>
        <v>00</v>
      </c>
      <c r="G585" s="15" t="str">
        <f t="shared" si="83"/>
        <v>00</v>
      </c>
      <c r="H585" s="16">
        <v>222830000</v>
      </c>
      <c r="I585" s="15" t="s">
        <v>752</v>
      </c>
      <c r="J585" s="15" t="s">
        <v>1061</v>
      </c>
      <c r="K585" s="15" t="s">
        <v>14</v>
      </c>
      <c r="L585" s="15" t="s">
        <v>15</v>
      </c>
      <c r="M585" s="15" t="s">
        <v>16</v>
      </c>
    </row>
    <row r="586" spans="1:13" ht="51.75" x14ac:dyDescent="0.25">
      <c r="A586" s="15" t="str">
        <f t="shared" si="77"/>
        <v>2</v>
      </c>
      <c r="B586" s="15" t="str">
        <f t="shared" si="78"/>
        <v>2</v>
      </c>
      <c r="C586" s="15" t="str">
        <f t="shared" si="79"/>
        <v>2</v>
      </c>
      <c r="D586" s="15" t="str">
        <f t="shared" si="80"/>
        <v>8</v>
      </c>
      <c r="E586" s="15" t="str">
        <f t="shared" si="81"/>
        <v>4</v>
      </c>
      <c r="F586" s="15" t="str">
        <f t="shared" si="82"/>
        <v>00</v>
      </c>
      <c r="G586" s="15" t="str">
        <f t="shared" si="83"/>
        <v>00</v>
      </c>
      <c r="H586" s="16">
        <v>222840000</v>
      </c>
      <c r="I586" s="15" t="s">
        <v>754</v>
      </c>
      <c r="J586" s="15" t="s">
        <v>1062</v>
      </c>
      <c r="K586" s="15" t="s">
        <v>14</v>
      </c>
      <c r="L586" s="15" t="s">
        <v>15</v>
      </c>
      <c r="M586" s="15" t="s">
        <v>16</v>
      </c>
    </row>
    <row r="587" spans="1:13" ht="51.75" x14ac:dyDescent="0.25">
      <c r="A587" s="15" t="str">
        <f t="shared" si="77"/>
        <v>2</v>
      </c>
      <c r="B587" s="15" t="str">
        <f t="shared" si="78"/>
        <v>2</v>
      </c>
      <c r="C587" s="15" t="str">
        <f t="shared" si="79"/>
        <v>2</v>
      </c>
      <c r="D587" s="15" t="str">
        <f t="shared" si="80"/>
        <v>8</v>
      </c>
      <c r="E587" s="15" t="str">
        <f t="shared" si="81"/>
        <v>5</v>
      </c>
      <c r="F587" s="15" t="str">
        <f t="shared" si="82"/>
        <v>00</v>
      </c>
      <c r="G587" s="15" t="str">
        <f t="shared" si="83"/>
        <v>00</v>
      </c>
      <c r="H587" s="16">
        <v>222850000</v>
      </c>
      <c r="I587" s="15" t="s">
        <v>756</v>
      </c>
      <c r="J587" s="15" t="s">
        <v>1063</v>
      </c>
      <c r="K587" s="15" t="s">
        <v>14</v>
      </c>
      <c r="L587" s="15" t="s">
        <v>15</v>
      </c>
      <c r="M587" s="15" t="s">
        <v>16</v>
      </c>
    </row>
    <row r="588" spans="1:13" ht="26.25" x14ac:dyDescent="0.25">
      <c r="A588" s="6" t="str">
        <f t="shared" si="77"/>
        <v>2</v>
      </c>
      <c r="B588" s="6" t="str">
        <f t="shared" si="78"/>
        <v>2</v>
      </c>
      <c r="C588" s="6" t="str">
        <f t="shared" si="79"/>
        <v>2</v>
      </c>
      <c r="D588" s="6" t="str">
        <f t="shared" si="80"/>
        <v>9</v>
      </c>
      <c r="E588" s="6" t="str">
        <f t="shared" si="81"/>
        <v>0</v>
      </c>
      <c r="F588" s="6" t="str">
        <f t="shared" si="82"/>
        <v>00</v>
      </c>
      <c r="G588" s="6" t="str">
        <f t="shared" si="83"/>
        <v>00</v>
      </c>
      <c r="H588" s="7">
        <v>222900000</v>
      </c>
      <c r="I588" s="6" t="s">
        <v>758</v>
      </c>
      <c r="J588" s="6" t="s">
        <v>1064</v>
      </c>
      <c r="K588" s="6" t="s">
        <v>14</v>
      </c>
      <c r="L588" s="6" t="s">
        <v>15</v>
      </c>
      <c r="M588" s="6" t="s">
        <v>16</v>
      </c>
    </row>
    <row r="589" spans="1:13" ht="39" x14ac:dyDescent="0.25">
      <c r="A589" s="15" t="str">
        <f t="shared" si="77"/>
        <v>2</v>
      </c>
      <c r="B589" s="15" t="str">
        <f t="shared" si="78"/>
        <v>2</v>
      </c>
      <c r="C589" s="15" t="str">
        <f t="shared" si="79"/>
        <v>2</v>
      </c>
      <c r="D589" s="15" t="str">
        <f t="shared" si="80"/>
        <v>9</v>
      </c>
      <c r="E589" s="15" t="str">
        <f t="shared" si="81"/>
        <v>1</v>
      </c>
      <c r="F589" s="15" t="str">
        <f t="shared" si="82"/>
        <v>00</v>
      </c>
      <c r="G589" s="15" t="str">
        <f t="shared" si="83"/>
        <v>00</v>
      </c>
      <c r="H589" s="16">
        <v>222910000</v>
      </c>
      <c r="I589" s="15" t="s">
        <v>1065</v>
      </c>
      <c r="J589" s="15" t="s">
        <v>1066</v>
      </c>
      <c r="K589" s="15" t="s">
        <v>14</v>
      </c>
      <c r="L589" s="15" t="s">
        <v>15</v>
      </c>
      <c r="M589" s="15" t="s">
        <v>16</v>
      </c>
    </row>
    <row r="590" spans="1:13" ht="51.75" x14ac:dyDescent="0.25">
      <c r="A590" s="19" t="str">
        <f t="shared" si="77"/>
        <v>2</v>
      </c>
      <c r="B590" s="19" t="str">
        <f t="shared" si="78"/>
        <v>2</v>
      </c>
      <c r="C590" s="19" t="str">
        <f t="shared" si="79"/>
        <v>3</v>
      </c>
      <c r="D590" s="19" t="str">
        <f t="shared" si="80"/>
        <v>0</v>
      </c>
      <c r="E590" s="19" t="str">
        <f t="shared" si="81"/>
        <v>0</v>
      </c>
      <c r="F590" s="19" t="str">
        <f t="shared" si="82"/>
        <v>00</v>
      </c>
      <c r="G590" s="19" t="str">
        <f t="shared" si="83"/>
        <v>00</v>
      </c>
      <c r="H590" s="20">
        <v>223000000</v>
      </c>
      <c r="I590" s="19" t="s">
        <v>1067</v>
      </c>
      <c r="J590" s="19" t="s">
        <v>1068</v>
      </c>
      <c r="K590" s="19" t="s">
        <v>14</v>
      </c>
      <c r="L590" s="19" t="s">
        <v>106</v>
      </c>
      <c r="M590" s="19" t="s">
        <v>16</v>
      </c>
    </row>
    <row r="591" spans="1:13" ht="39" x14ac:dyDescent="0.25">
      <c r="A591" s="6" t="str">
        <f t="shared" si="77"/>
        <v>2</v>
      </c>
      <c r="B591" s="6" t="str">
        <f t="shared" si="78"/>
        <v>2</v>
      </c>
      <c r="C591" s="6" t="str">
        <f t="shared" si="79"/>
        <v>3</v>
      </c>
      <c r="D591" s="6" t="str">
        <f t="shared" si="80"/>
        <v>1</v>
      </c>
      <c r="E591" s="6" t="str">
        <f t="shared" si="81"/>
        <v>0</v>
      </c>
      <c r="F591" s="6" t="str">
        <f t="shared" si="82"/>
        <v>00</v>
      </c>
      <c r="G591" s="6" t="str">
        <f t="shared" si="83"/>
        <v>00</v>
      </c>
      <c r="H591" s="7">
        <v>223100000</v>
      </c>
      <c r="I591" s="6" t="s">
        <v>1069</v>
      </c>
      <c r="J591" s="6" t="s">
        <v>1070</v>
      </c>
      <c r="K591" s="6" t="s">
        <v>14</v>
      </c>
      <c r="L591" s="6" t="s">
        <v>106</v>
      </c>
      <c r="M591" s="6" t="s">
        <v>16</v>
      </c>
    </row>
    <row r="592" spans="1:13" ht="51.75" x14ac:dyDescent="0.25">
      <c r="A592" s="15" t="str">
        <f t="shared" si="77"/>
        <v>2</v>
      </c>
      <c r="B592" s="15" t="str">
        <f t="shared" si="78"/>
        <v>2</v>
      </c>
      <c r="C592" s="15" t="str">
        <f t="shared" si="79"/>
        <v>3</v>
      </c>
      <c r="D592" s="15" t="str">
        <f t="shared" si="80"/>
        <v>1</v>
      </c>
      <c r="E592" s="15" t="str">
        <f t="shared" si="81"/>
        <v>1</v>
      </c>
      <c r="F592" s="15" t="str">
        <f t="shared" si="82"/>
        <v>00</v>
      </c>
      <c r="G592" s="15" t="str">
        <f t="shared" si="83"/>
        <v>00</v>
      </c>
      <c r="H592" s="16">
        <v>223110000</v>
      </c>
      <c r="I592" s="15" t="s">
        <v>1071</v>
      </c>
      <c r="J592" s="15" t="s">
        <v>1072</v>
      </c>
      <c r="K592" s="15" t="s">
        <v>14</v>
      </c>
      <c r="L592" s="15" t="s">
        <v>106</v>
      </c>
      <c r="M592" s="15" t="s">
        <v>16</v>
      </c>
    </row>
    <row r="593" spans="1:13" s="5" customFormat="1" ht="51.75" x14ac:dyDescent="0.25">
      <c r="A593" s="9" t="str">
        <f t="shared" si="77"/>
        <v>2</v>
      </c>
      <c r="B593" s="9" t="str">
        <f t="shared" si="78"/>
        <v>2</v>
      </c>
      <c r="C593" s="9" t="str">
        <f t="shared" si="79"/>
        <v>3</v>
      </c>
      <c r="D593" s="9" t="str">
        <f t="shared" si="80"/>
        <v>1</v>
      </c>
      <c r="E593" s="9" t="str">
        <f t="shared" si="81"/>
        <v>2</v>
      </c>
      <c r="F593" s="9" t="str">
        <f t="shared" si="82"/>
        <v>00</v>
      </c>
      <c r="G593" s="9" t="str">
        <f t="shared" si="83"/>
        <v>00</v>
      </c>
      <c r="H593" s="55">
        <v>223120000</v>
      </c>
      <c r="I593" s="9" t="s">
        <v>1073</v>
      </c>
      <c r="J593" s="9" t="s">
        <v>1074</v>
      </c>
      <c r="K593" s="9" t="s">
        <v>14</v>
      </c>
      <c r="L593" s="9" t="s">
        <v>106</v>
      </c>
      <c r="M593" s="9" t="s">
        <v>16</v>
      </c>
    </row>
    <row r="594" spans="1:13" s="5" customFormat="1" ht="64.5" x14ac:dyDescent="0.25">
      <c r="A594" s="9" t="str">
        <f t="shared" si="77"/>
        <v>2</v>
      </c>
      <c r="B594" s="9" t="str">
        <f t="shared" si="78"/>
        <v>2</v>
      </c>
      <c r="C594" s="9" t="str">
        <f t="shared" si="79"/>
        <v>3</v>
      </c>
      <c r="D594" s="9" t="str">
        <f t="shared" si="80"/>
        <v>1</v>
      </c>
      <c r="E594" s="9" t="str">
        <f t="shared" si="81"/>
        <v>3</v>
      </c>
      <c r="F594" s="9" t="str">
        <f t="shared" si="82"/>
        <v>00</v>
      </c>
      <c r="G594" s="9" t="str">
        <f t="shared" si="83"/>
        <v>00</v>
      </c>
      <c r="H594" s="55">
        <v>223130000</v>
      </c>
      <c r="I594" s="9" t="s">
        <v>1075</v>
      </c>
      <c r="J594" s="9" t="s">
        <v>1076</v>
      </c>
      <c r="K594" s="9" t="s">
        <v>14</v>
      </c>
      <c r="L594" s="9" t="s">
        <v>106</v>
      </c>
      <c r="M594" s="9" t="s">
        <v>16</v>
      </c>
    </row>
    <row r="595" spans="1:13" s="5" customFormat="1" ht="53.25" customHeight="1" x14ac:dyDescent="0.25">
      <c r="A595" s="9" t="str">
        <f t="shared" si="77"/>
        <v>2</v>
      </c>
      <c r="B595" s="9" t="str">
        <f t="shared" si="78"/>
        <v>2</v>
      </c>
      <c r="C595" s="9" t="str">
        <f t="shared" si="79"/>
        <v>3</v>
      </c>
      <c r="D595" s="9" t="str">
        <f t="shared" si="80"/>
        <v>1</v>
      </c>
      <c r="E595" s="9" t="str">
        <f t="shared" si="81"/>
        <v>4</v>
      </c>
      <c r="F595" s="9" t="str">
        <f t="shared" si="82"/>
        <v>00</v>
      </c>
      <c r="G595" s="9" t="str">
        <f t="shared" si="83"/>
        <v>00</v>
      </c>
      <c r="H595" s="55">
        <v>223140000</v>
      </c>
      <c r="I595" s="9" t="s">
        <v>1077</v>
      </c>
      <c r="J595" s="9" t="s">
        <v>1078</v>
      </c>
      <c r="K595" s="9" t="s">
        <v>14</v>
      </c>
      <c r="L595" s="9" t="s">
        <v>106</v>
      </c>
      <c r="M595" s="9" t="s">
        <v>16</v>
      </c>
    </row>
    <row r="596" spans="1:13" s="5" customFormat="1" ht="64.5" x14ac:dyDescent="0.25">
      <c r="A596" s="9" t="str">
        <f t="shared" si="77"/>
        <v>2</v>
      </c>
      <c r="B596" s="9" t="str">
        <f t="shared" si="78"/>
        <v>2</v>
      </c>
      <c r="C596" s="9" t="str">
        <f t="shared" si="79"/>
        <v>3</v>
      </c>
      <c r="D596" s="9" t="str">
        <f t="shared" si="80"/>
        <v>1</v>
      </c>
      <c r="E596" s="9" t="str">
        <f t="shared" si="81"/>
        <v>5</v>
      </c>
      <c r="F596" s="9" t="str">
        <f t="shared" si="82"/>
        <v>00</v>
      </c>
      <c r="G596" s="9" t="str">
        <f t="shared" si="83"/>
        <v>00</v>
      </c>
      <c r="H596" s="55">
        <v>223150000</v>
      </c>
      <c r="I596" s="9" t="s">
        <v>1079</v>
      </c>
      <c r="J596" s="9" t="s">
        <v>1080</v>
      </c>
      <c r="K596" s="9" t="s">
        <v>14</v>
      </c>
      <c r="L596" s="9" t="s">
        <v>106</v>
      </c>
      <c r="M596" s="9" t="s">
        <v>16</v>
      </c>
    </row>
    <row r="597" spans="1:13" ht="39" x14ac:dyDescent="0.25">
      <c r="A597" s="6" t="str">
        <f t="shared" si="77"/>
        <v>2</v>
      </c>
      <c r="B597" s="6" t="str">
        <f t="shared" si="78"/>
        <v>2</v>
      </c>
      <c r="C597" s="6" t="str">
        <f t="shared" si="79"/>
        <v>3</v>
      </c>
      <c r="D597" s="6" t="str">
        <f t="shared" si="80"/>
        <v>2</v>
      </c>
      <c r="E597" s="6" t="str">
        <f t="shared" si="81"/>
        <v>0</v>
      </c>
      <c r="F597" s="6" t="str">
        <f t="shared" si="82"/>
        <v>00</v>
      </c>
      <c r="G597" s="6" t="str">
        <f t="shared" si="83"/>
        <v>00</v>
      </c>
      <c r="H597" s="7">
        <v>223200000</v>
      </c>
      <c r="I597" s="6" t="s">
        <v>1081</v>
      </c>
      <c r="J597" s="6" t="s">
        <v>1082</v>
      </c>
      <c r="K597" s="6" t="s">
        <v>14</v>
      </c>
      <c r="L597" s="6" t="s">
        <v>106</v>
      </c>
      <c r="M597" s="6" t="s">
        <v>16</v>
      </c>
    </row>
    <row r="598" spans="1:13" ht="51.75" x14ac:dyDescent="0.25">
      <c r="A598" s="15" t="str">
        <f t="shared" si="77"/>
        <v>2</v>
      </c>
      <c r="B598" s="15" t="str">
        <f t="shared" si="78"/>
        <v>2</v>
      </c>
      <c r="C598" s="15" t="str">
        <f t="shared" si="79"/>
        <v>3</v>
      </c>
      <c r="D598" s="15" t="str">
        <f t="shared" si="80"/>
        <v>2</v>
      </c>
      <c r="E598" s="15" t="str">
        <f t="shared" si="81"/>
        <v>1</v>
      </c>
      <c r="F598" s="15" t="str">
        <f t="shared" si="82"/>
        <v>00</v>
      </c>
      <c r="G598" s="15" t="str">
        <f t="shared" si="83"/>
        <v>00</v>
      </c>
      <c r="H598" s="16">
        <v>223210000</v>
      </c>
      <c r="I598" s="15" t="s">
        <v>1083</v>
      </c>
      <c r="J598" s="15" t="s">
        <v>1084</v>
      </c>
      <c r="K598" s="15" t="s">
        <v>14</v>
      </c>
      <c r="L598" s="15" t="s">
        <v>106</v>
      </c>
      <c r="M598" s="15" t="s">
        <v>16</v>
      </c>
    </row>
    <row r="599" spans="1:13" x14ac:dyDescent="0.25">
      <c r="A599" s="19" t="str">
        <f t="shared" si="77"/>
        <v>2</v>
      </c>
      <c r="B599" s="19" t="str">
        <f t="shared" si="78"/>
        <v>2</v>
      </c>
      <c r="C599" s="19" t="str">
        <f t="shared" si="79"/>
        <v>4</v>
      </c>
      <c r="D599" s="19" t="str">
        <f t="shared" si="80"/>
        <v>0</v>
      </c>
      <c r="E599" s="19" t="str">
        <f t="shared" si="81"/>
        <v>0</v>
      </c>
      <c r="F599" s="19" t="str">
        <f t="shared" si="82"/>
        <v>00</v>
      </c>
      <c r="G599" s="19" t="str">
        <f t="shared" si="83"/>
        <v>00</v>
      </c>
      <c r="H599" s="20">
        <v>224000000</v>
      </c>
      <c r="I599" s="19" t="s">
        <v>1085</v>
      </c>
      <c r="J599" s="19" t="s">
        <v>1086</v>
      </c>
      <c r="K599" s="19" t="s">
        <v>14</v>
      </c>
      <c r="L599" s="19" t="s">
        <v>106</v>
      </c>
      <c r="M599" s="19" t="s">
        <v>16</v>
      </c>
    </row>
    <row r="600" spans="1:13" ht="26.25" x14ac:dyDescent="0.25">
      <c r="A600" s="6" t="str">
        <f t="shared" si="77"/>
        <v>2</v>
      </c>
      <c r="B600" s="6" t="str">
        <f t="shared" si="78"/>
        <v>2</v>
      </c>
      <c r="C600" s="6" t="str">
        <f t="shared" si="79"/>
        <v>4</v>
      </c>
      <c r="D600" s="6" t="str">
        <f t="shared" si="80"/>
        <v>1</v>
      </c>
      <c r="E600" s="6" t="str">
        <f t="shared" si="81"/>
        <v>0</v>
      </c>
      <c r="F600" s="6" t="str">
        <f t="shared" si="82"/>
        <v>00</v>
      </c>
      <c r="G600" s="6" t="str">
        <f t="shared" si="83"/>
        <v>00</v>
      </c>
      <c r="H600" s="7">
        <v>224100000</v>
      </c>
      <c r="I600" s="6" t="s">
        <v>1087</v>
      </c>
      <c r="J600" s="6" t="s">
        <v>1088</v>
      </c>
      <c r="K600" s="6" t="s">
        <v>14</v>
      </c>
      <c r="L600" s="6" t="s">
        <v>106</v>
      </c>
      <c r="M600" s="6" t="s">
        <v>16</v>
      </c>
    </row>
    <row r="601" spans="1:13" ht="39" x14ac:dyDescent="0.25">
      <c r="A601" s="15" t="str">
        <f t="shared" si="77"/>
        <v>2</v>
      </c>
      <c r="B601" s="15" t="str">
        <f t="shared" si="78"/>
        <v>2</v>
      </c>
      <c r="C601" s="15" t="str">
        <f t="shared" si="79"/>
        <v>4</v>
      </c>
      <c r="D601" s="15" t="str">
        <f t="shared" si="80"/>
        <v>1</v>
      </c>
      <c r="E601" s="15" t="str">
        <f t="shared" si="81"/>
        <v>1</v>
      </c>
      <c r="F601" s="15" t="str">
        <f t="shared" si="82"/>
        <v>00</v>
      </c>
      <c r="G601" s="15" t="str">
        <f t="shared" si="83"/>
        <v>00</v>
      </c>
      <c r="H601" s="16">
        <v>224110000</v>
      </c>
      <c r="I601" s="15" t="s">
        <v>1089</v>
      </c>
      <c r="J601" s="15" t="s">
        <v>1090</v>
      </c>
      <c r="K601" s="15" t="s">
        <v>14</v>
      </c>
      <c r="L601" s="15" t="s">
        <v>106</v>
      </c>
      <c r="M601" s="15" t="s">
        <v>16</v>
      </c>
    </row>
    <row r="602" spans="1:13" ht="39" x14ac:dyDescent="0.25">
      <c r="A602" s="15" t="str">
        <f t="shared" si="77"/>
        <v>2</v>
      </c>
      <c r="B602" s="15" t="str">
        <f t="shared" si="78"/>
        <v>2</v>
      </c>
      <c r="C602" s="15" t="str">
        <f t="shared" si="79"/>
        <v>4</v>
      </c>
      <c r="D602" s="15" t="str">
        <f t="shared" si="80"/>
        <v>1</v>
      </c>
      <c r="E602" s="15" t="str">
        <f t="shared" si="81"/>
        <v>2</v>
      </c>
      <c r="F602" s="15" t="str">
        <f t="shared" si="82"/>
        <v>00</v>
      </c>
      <c r="G602" s="15" t="str">
        <f t="shared" si="83"/>
        <v>00</v>
      </c>
      <c r="H602" s="16">
        <v>224120000</v>
      </c>
      <c r="I602" s="15" t="s">
        <v>1091</v>
      </c>
      <c r="J602" s="15" t="s">
        <v>1092</v>
      </c>
      <c r="K602" s="15" t="s">
        <v>14</v>
      </c>
      <c r="L602" s="15" t="s">
        <v>106</v>
      </c>
      <c r="M602" s="15" t="s">
        <v>16</v>
      </c>
    </row>
    <row r="603" spans="1:13" ht="39" x14ac:dyDescent="0.25">
      <c r="A603" s="15" t="str">
        <f t="shared" si="77"/>
        <v>2</v>
      </c>
      <c r="B603" s="15" t="str">
        <f t="shared" si="78"/>
        <v>2</v>
      </c>
      <c r="C603" s="15" t="str">
        <f t="shared" si="79"/>
        <v>4</v>
      </c>
      <c r="D603" s="15" t="str">
        <f t="shared" si="80"/>
        <v>1</v>
      </c>
      <c r="E603" s="15" t="str">
        <f t="shared" si="81"/>
        <v>3</v>
      </c>
      <c r="F603" s="15" t="str">
        <f t="shared" si="82"/>
        <v>00</v>
      </c>
      <c r="G603" s="15" t="str">
        <f t="shared" si="83"/>
        <v>00</v>
      </c>
      <c r="H603" s="16">
        <v>224130000</v>
      </c>
      <c r="I603" s="15" t="s">
        <v>1093</v>
      </c>
      <c r="J603" s="15" t="s">
        <v>1094</v>
      </c>
      <c r="K603" s="15" t="s">
        <v>14</v>
      </c>
      <c r="L603" s="15" t="s">
        <v>106</v>
      </c>
      <c r="M603" s="15" t="s">
        <v>16</v>
      </c>
    </row>
    <row r="604" spans="1:13" ht="26.25" x14ac:dyDescent="0.25">
      <c r="A604" s="6" t="str">
        <f t="shared" si="77"/>
        <v>2</v>
      </c>
      <c r="B604" s="6" t="str">
        <f t="shared" si="78"/>
        <v>2</v>
      </c>
      <c r="C604" s="6" t="str">
        <f t="shared" si="79"/>
        <v>4</v>
      </c>
      <c r="D604" s="6" t="str">
        <f t="shared" si="80"/>
        <v>2</v>
      </c>
      <c r="E604" s="6" t="str">
        <f t="shared" si="81"/>
        <v>0</v>
      </c>
      <c r="F604" s="6" t="str">
        <f t="shared" si="82"/>
        <v>00</v>
      </c>
      <c r="G604" s="6" t="str">
        <f t="shared" si="83"/>
        <v>00</v>
      </c>
      <c r="H604" s="7">
        <v>224200000</v>
      </c>
      <c r="I604" s="6" t="s">
        <v>1095</v>
      </c>
      <c r="J604" s="6" t="s">
        <v>1096</v>
      </c>
      <c r="K604" s="6" t="s">
        <v>14</v>
      </c>
      <c r="L604" s="6" t="s">
        <v>106</v>
      </c>
      <c r="M604" s="6" t="s">
        <v>16</v>
      </c>
    </row>
    <row r="605" spans="1:13" ht="39" x14ac:dyDescent="0.25">
      <c r="A605" s="15" t="str">
        <f t="shared" si="77"/>
        <v>2</v>
      </c>
      <c r="B605" s="15" t="str">
        <f t="shared" si="78"/>
        <v>2</v>
      </c>
      <c r="C605" s="15" t="str">
        <f t="shared" si="79"/>
        <v>4</v>
      </c>
      <c r="D605" s="15" t="str">
        <f t="shared" si="80"/>
        <v>2</v>
      </c>
      <c r="E605" s="15" t="str">
        <f t="shared" si="81"/>
        <v>1</v>
      </c>
      <c r="F605" s="15" t="str">
        <f t="shared" si="82"/>
        <v>00</v>
      </c>
      <c r="G605" s="15" t="str">
        <f t="shared" si="83"/>
        <v>00</v>
      </c>
      <c r="H605" s="16">
        <v>224210000</v>
      </c>
      <c r="I605" s="15" t="s">
        <v>1097</v>
      </c>
      <c r="J605" s="15" t="s">
        <v>1098</v>
      </c>
      <c r="K605" s="15" t="s">
        <v>14</v>
      </c>
      <c r="L605" s="15" t="s">
        <v>106</v>
      </c>
      <c r="M605" s="15" t="s">
        <v>16</v>
      </c>
    </row>
    <row r="606" spans="1:13" ht="39" x14ac:dyDescent="0.25">
      <c r="A606" s="15" t="str">
        <f t="shared" si="77"/>
        <v>2</v>
      </c>
      <c r="B606" s="15" t="str">
        <f t="shared" si="78"/>
        <v>2</v>
      </c>
      <c r="C606" s="15" t="str">
        <f t="shared" si="79"/>
        <v>4</v>
      </c>
      <c r="D606" s="15" t="str">
        <f t="shared" si="80"/>
        <v>2</v>
      </c>
      <c r="E606" s="15" t="str">
        <f t="shared" si="81"/>
        <v>2</v>
      </c>
      <c r="F606" s="15" t="str">
        <f t="shared" si="82"/>
        <v>00</v>
      </c>
      <c r="G606" s="15" t="str">
        <f t="shared" si="83"/>
        <v>00</v>
      </c>
      <c r="H606" s="16">
        <v>224220000</v>
      </c>
      <c r="I606" s="15" t="s">
        <v>1099</v>
      </c>
      <c r="J606" s="15" t="s">
        <v>1100</v>
      </c>
      <c r="K606" s="15" t="s">
        <v>14</v>
      </c>
      <c r="L606" s="15" t="s">
        <v>106</v>
      </c>
      <c r="M606" s="15" t="s">
        <v>16</v>
      </c>
    </row>
    <row r="607" spans="1:13" ht="39" x14ac:dyDescent="0.25">
      <c r="A607" s="15" t="str">
        <f t="shared" si="77"/>
        <v>2</v>
      </c>
      <c r="B607" s="15" t="str">
        <f t="shared" si="78"/>
        <v>2</v>
      </c>
      <c r="C607" s="15" t="str">
        <f t="shared" si="79"/>
        <v>4</v>
      </c>
      <c r="D607" s="15" t="str">
        <f t="shared" si="80"/>
        <v>2</v>
      </c>
      <c r="E607" s="15" t="str">
        <f t="shared" si="81"/>
        <v>4</v>
      </c>
      <c r="F607" s="15" t="str">
        <f t="shared" si="82"/>
        <v>00</v>
      </c>
      <c r="G607" s="15" t="str">
        <f t="shared" si="83"/>
        <v>00</v>
      </c>
      <c r="H607" s="16">
        <v>224240000</v>
      </c>
      <c r="I607" s="15" t="s">
        <v>1101</v>
      </c>
      <c r="J607" s="15" t="s">
        <v>1102</v>
      </c>
      <c r="K607" s="15" t="s">
        <v>14</v>
      </c>
      <c r="L607" s="15" t="s">
        <v>106</v>
      </c>
      <c r="M607" s="15" t="s">
        <v>16</v>
      </c>
    </row>
    <row r="608" spans="1:13" ht="26.25" x14ac:dyDescent="0.25">
      <c r="A608" s="6" t="str">
        <f t="shared" si="77"/>
        <v>2</v>
      </c>
      <c r="B608" s="6" t="str">
        <f t="shared" si="78"/>
        <v>2</v>
      </c>
      <c r="C608" s="6" t="str">
        <f t="shared" si="79"/>
        <v>4</v>
      </c>
      <c r="D608" s="6" t="str">
        <f t="shared" si="80"/>
        <v>3</v>
      </c>
      <c r="E608" s="6" t="str">
        <f t="shared" si="81"/>
        <v>0</v>
      </c>
      <c r="F608" s="6" t="str">
        <f t="shared" si="82"/>
        <v>00</v>
      </c>
      <c r="G608" s="6" t="str">
        <f t="shared" si="83"/>
        <v>00</v>
      </c>
      <c r="H608" s="7">
        <v>224300000</v>
      </c>
      <c r="I608" s="6" t="s">
        <v>1103</v>
      </c>
      <c r="J608" s="6" t="s">
        <v>1104</v>
      </c>
      <c r="K608" s="6" t="s">
        <v>14</v>
      </c>
      <c r="L608" s="6" t="s">
        <v>106</v>
      </c>
      <c r="M608" s="6" t="s">
        <v>16</v>
      </c>
    </row>
    <row r="609" spans="1:13" ht="39" x14ac:dyDescent="0.25">
      <c r="A609" s="15" t="str">
        <f t="shared" si="77"/>
        <v>2</v>
      </c>
      <c r="B609" s="15" t="str">
        <f t="shared" si="78"/>
        <v>2</v>
      </c>
      <c r="C609" s="15" t="str">
        <f t="shared" si="79"/>
        <v>4</v>
      </c>
      <c r="D609" s="15" t="str">
        <f t="shared" si="80"/>
        <v>3</v>
      </c>
      <c r="E609" s="15" t="str">
        <f t="shared" si="81"/>
        <v>1</v>
      </c>
      <c r="F609" s="15" t="str">
        <f t="shared" si="82"/>
        <v>00</v>
      </c>
      <c r="G609" s="15" t="str">
        <f t="shared" si="83"/>
        <v>00</v>
      </c>
      <c r="H609" s="16">
        <v>224310000</v>
      </c>
      <c r="I609" s="15" t="s">
        <v>1105</v>
      </c>
      <c r="J609" s="15" t="s">
        <v>1106</v>
      </c>
      <c r="K609" s="15" t="s">
        <v>14</v>
      </c>
      <c r="L609" s="15" t="s">
        <v>106</v>
      </c>
      <c r="M609" s="15" t="s">
        <v>16</v>
      </c>
    </row>
    <row r="610" spans="1:13" ht="39" x14ac:dyDescent="0.25">
      <c r="A610" s="15" t="str">
        <f t="shared" si="77"/>
        <v>2</v>
      </c>
      <c r="B610" s="15" t="str">
        <f t="shared" si="78"/>
        <v>2</v>
      </c>
      <c r="C610" s="15" t="str">
        <f t="shared" si="79"/>
        <v>4</v>
      </c>
      <c r="D610" s="15" t="str">
        <f t="shared" si="80"/>
        <v>3</v>
      </c>
      <c r="E610" s="15" t="str">
        <f t="shared" si="81"/>
        <v>2</v>
      </c>
      <c r="F610" s="15" t="str">
        <f t="shared" si="82"/>
        <v>00</v>
      </c>
      <c r="G610" s="15" t="str">
        <f t="shared" si="83"/>
        <v>00</v>
      </c>
      <c r="H610" s="16">
        <v>224320000</v>
      </c>
      <c r="I610" s="15" t="s">
        <v>1107</v>
      </c>
      <c r="J610" s="15" t="s">
        <v>1108</v>
      </c>
      <c r="K610" s="15" t="s">
        <v>14</v>
      </c>
      <c r="L610" s="15" t="s">
        <v>106</v>
      </c>
      <c r="M610" s="15" t="s">
        <v>16</v>
      </c>
    </row>
    <row r="611" spans="1:13" ht="39" x14ac:dyDescent="0.25">
      <c r="A611" s="15" t="str">
        <f t="shared" si="77"/>
        <v>2</v>
      </c>
      <c r="B611" s="15" t="str">
        <f t="shared" si="78"/>
        <v>2</v>
      </c>
      <c r="C611" s="15" t="str">
        <f t="shared" si="79"/>
        <v>4</v>
      </c>
      <c r="D611" s="15" t="str">
        <f t="shared" si="80"/>
        <v>3</v>
      </c>
      <c r="E611" s="15" t="str">
        <f t="shared" si="81"/>
        <v>5</v>
      </c>
      <c r="F611" s="15" t="str">
        <f t="shared" si="82"/>
        <v>00</v>
      </c>
      <c r="G611" s="15" t="str">
        <f t="shared" si="83"/>
        <v>00</v>
      </c>
      <c r="H611" s="16">
        <v>224350000</v>
      </c>
      <c r="I611" s="15" t="s">
        <v>1109</v>
      </c>
      <c r="J611" s="15" t="s">
        <v>1110</v>
      </c>
      <c r="K611" s="15" t="s">
        <v>14</v>
      </c>
      <c r="L611" s="15" t="s">
        <v>106</v>
      </c>
      <c r="M611" s="15" t="s">
        <v>16</v>
      </c>
    </row>
    <row r="612" spans="1:13" x14ac:dyDescent="0.25">
      <c r="A612" s="19" t="str">
        <f t="shared" si="77"/>
        <v>2</v>
      </c>
      <c r="B612" s="19" t="str">
        <f t="shared" si="78"/>
        <v>2</v>
      </c>
      <c r="C612" s="19" t="str">
        <f t="shared" si="79"/>
        <v>7</v>
      </c>
      <c r="D612" s="19" t="str">
        <f t="shared" si="80"/>
        <v>0</v>
      </c>
      <c r="E612" s="19" t="str">
        <f t="shared" si="81"/>
        <v>0</v>
      </c>
      <c r="F612" s="19" t="str">
        <f t="shared" si="82"/>
        <v>00</v>
      </c>
      <c r="G612" s="19" t="str">
        <f t="shared" si="83"/>
        <v>00</v>
      </c>
      <c r="H612" s="20">
        <v>227000000</v>
      </c>
      <c r="I612" s="19" t="s">
        <v>1111</v>
      </c>
      <c r="J612" s="19" t="s">
        <v>1112</v>
      </c>
      <c r="K612" s="19" t="s">
        <v>14</v>
      </c>
      <c r="L612" s="19" t="s">
        <v>106</v>
      </c>
      <c r="M612" s="19" t="s">
        <v>16</v>
      </c>
    </row>
    <row r="613" spans="1:13" ht="26.25" x14ac:dyDescent="0.25">
      <c r="A613" s="6" t="str">
        <f t="shared" si="77"/>
        <v>2</v>
      </c>
      <c r="B613" s="6" t="str">
        <f t="shared" si="78"/>
        <v>2</v>
      </c>
      <c r="C613" s="6" t="str">
        <f t="shared" si="79"/>
        <v>7</v>
      </c>
      <c r="D613" s="6" t="str">
        <f t="shared" si="80"/>
        <v>1</v>
      </c>
      <c r="E613" s="6" t="str">
        <f t="shared" si="81"/>
        <v>0</v>
      </c>
      <c r="F613" s="6" t="str">
        <f t="shared" si="82"/>
        <v>00</v>
      </c>
      <c r="G613" s="6" t="str">
        <f t="shared" si="83"/>
        <v>00</v>
      </c>
      <c r="H613" s="7">
        <v>227100000</v>
      </c>
      <c r="I613" s="6" t="s">
        <v>1113</v>
      </c>
      <c r="J613" s="6" t="s">
        <v>1114</v>
      </c>
      <c r="K613" s="6" t="s">
        <v>14</v>
      </c>
      <c r="L613" s="6" t="s">
        <v>106</v>
      </c>
      <c r="M613" s="6" t="s">
        <v>16</v>
      </c>
    </row>
    <row r="614" spans="1:13" ht="39" x14ac:dyDescent="0.25">
      <c r="A614" s="15" t="str">
        <f t="shared" si="77"/>
        <v>2</v>
      </c>
      <c r="B614" s="15" t="str">
        <f t="shared" si="78"/>
        <v>2</v>
      </c>
      <c r="C614" s="15" t="str">
        <f t="shared" si="79"/>
        <v>7</v>
      </c>
      <c r="D614" s="15" t="str">
        <f t="shared" si="80"/>
        <v>1</v>
      </c>
      <c r="E614" s="15" t="str">
        <f t="shared" si="81"/>
        <v>1</v>
      </c>
      <c r="F614" s="15" t="str">
        <f t="shared" si="82"/>
        <v>00</v>
      </c>
      <c r="G614" s="15" t="str">
        <f t="shared" si="83"/>
        <v>00</v>
      </c>
      <c r="H614" s="16">
        <v>227110000</v>
      </c>
      <c r="I614" s="15" t="s">
        <v>1115</v>
      </c>
      <c r="J614" s="15" t="s">
        <v>1116</v>
      </c>
      <c r="K614" s="15" t="s">
        <v>14</v>
      </c>
      <c r="L614" s="15" t="s">
        <v>106</v>
      </c>
      <c r="M614" s="15" t="s">
        <v>16</v>
      </c>
    </row>
    <row r="615" spans="1:13" ht="26.25" x14ac:dyDescent="0.25">
      <c r="A615" s="6" t="str">
        <f t="shared" si="77"/>
        <v>2</v>
      </c>
      <c r="B615" s="6" t="str">
        <f t="shared" si="78"/>
        <v>2</v>
      </c>
      <c r="C615" s="6" t="str">
        <f t="shared" si="79"/>
        <v>7</v>
      </c>
      <c r="D615" s="6" t="str">
        <f t="shared" si="80"/>
        <v>2</v>
      </c>
      <c r="E615" s="6" t="str">
        <f t="shared" si="81"/>
        <v>0</v>
      </c>
      <c r="F615" s="6" t="str">
        <f t="shared" si="82"/>
        <v>00</v>
      </c>
      <c r="G615" s="6" t="str">
        <f t="shared" si="83"/>
        <v>00</v>
      </c>
      <c r="H615" s="7">
        <v>227200000</v>
      </c>
      <c r="I615" s="6" t="s">
        <v>1117</v>
      </c>
      <c r="J615" s="6" t="s">
        <v>1118</v>
      </c>
      <c r="K615" s="6" t="s">
        <v>14</v>
      </c>
      <c r="L615" s="6" t="s">
        <v>106</v>
      </c>
      <c r="M615" s="6" t="s">
        <v>16</v>
      </c>
    </row>
    <row r="616" spans="1:13" ht="39" x14ac:dyDescent="0.25">
      <c r="A616" s="15" t="str">
        <f t="shared" si="77"/>
        <v>2</v>
      </c>
      <c r="B616" s="15" t="str">
        <f t="shared" si="78"/>
        <v>2</v>
      </c>
      <c r="C616" s="15" t="str">
        <f t="shared" si="79"/>
        <v>7</v>
      </c>
      <c r="D616" s="15" t="str">
        <f t="shared" si="80"/>
        <v>2</v>
      </c>
      <c r="E616" s="15" t="str">
        <f t="shared" si="81"/>
        <v>1</v>
      </c>
      <c r="F616" s="15" t="str">
        <f t="shared" si="82"/>
        <v>00</v>
      </c>
      <c r="G616" s="15" t="str">
        <f t="shared" si="83"/>
        <v>00</v>
      </c>
      <c r="H616" s="16">
        <v>227210000</v>
      </c>
      <c r="I616" s="15" t="s">
        <v>1119</v>
      </c>
      <c r="J616" s="15" t="s">
        <v>1120</v>
      </c>
      <c r="K616" s="15" t="s">
        <v>14</v>
      </c>
      <c r="L616" s="15" t="s">
        <v>106</v>
      </c>
      <c r="M616" s="15" t="s">
        <v>16</v>
      </c>
    </row>
    <row r="617" spans="1:13" ht="26.25" x14ac:dyDescent="0.25">
      <c r="A617" s="27" t="str">
        <f t="shared" si="77"/>
        <v>2</v>
      </c>
      <c r="B617" s="27" t="str">
        <f t="shared" si="78"/>
        <v>2</v>
      </c>
      <c r="C617" s="27" t="str">
        <f t="shared" si="79"/>
        <v>7</v>
      </c>
      <c r="D617" s="27" t="str">
        <f t="shared" si="80"/>
        <v>2</v>
      </c>
      <c r="E617" s="27" t="str">
        <f t="shared" si="81"/>
        <v>1</v>
      </c>
      <c r="F617" s="27" t="str">
        <f t="shared" si="82"/>
        <v>01</v>
      </c>
      <c r="G617" s="27" t="str">
        <f t="shared" si="83"/>
        <v>00</v>
      </c>
      <c r="H617" s="28">
        <v>227210100</v>
      </c>
      <c r="I617" s="27" t="s">
        <v>1121</v>
      </c>
      <c r="J617" s="27" t="s">
        <v>1122</v>
      </c>
      <c r="K617" s="27" t="s">
        <v>14</v>
      </c>
      <c r="L617" s="27" t="s">
        <v>106</v>
      </c>
      <c r="M617" s="27" t="s">
        <v>16</v>
      </c>
    </row>
    <row r="618" spans="1:13" ht="26.25" x14ac:dyDescent="0.25">
      <c r="A618" s="62" t="str">
        <f t="shared" si="77"/>
        <v>2</v>
      </c>
      <c r="B618" s="62" t="str">
        <f t="shared" si="78"/>
        <v>2</v>
      </c>
      <c r="C618" s="62" t="str">
        <f t="shared" si="79"/>
        <v>7</v>
      </c>
      <c r="D618" s="62" t="str">
        <f t="shared" si="80"/>
        <v>2</v>
      </c>
      <c r="E618" s="62" t="str">
        <f t="shared" si="81"/>
        <v>1</v>
      </c>
      <c r="F618" s="62" t="str">
        <f t="shared" si="82"/>
        <v>02</v>
      </c>
      <c r="G618" s="62" t="str">
        <f t="shared" si="83"/>
        <v>00</v>
      </c>
      <c r="H618" s="28">
        <v>227210200</v>
      </c>
      <c r="I618" s="27" t="s">
        <v>1123</v>
      </c>
      <c r="J618" s="27" t="s">
        <v>1124</v>
      </c>
      <c r="K618" s="27" t="s">
        <v>14</v>
      </c>
      <c r="L618" s="27" t="s">
        <v>106</v>
      </c>
      <c r="M618" s="27" t="s">
        <v>16</v>
      </c>
    </row>
    <row r="619" spans="1:13" ht="26.25" x14ac:dyDescent="0.25">
      <c r="A619" s="62" t="str">
        <f t="shared" si="77"/>
        <v>2</v>
      </c>
      <c r="B619" s="62" t="str">
        <f t="shared" si="78"/>
        <v>2</v>
      </c>
      <c r="C619" s="62" t="str">
        <f t="shared" si="79"/>
        <v>7</v>
      </c>
      <c r="D619" s="62" t="str">
        <f t="shared" si="80"/>
        <v>2</v>
      </c>
      <c r="E619" s="62" t="str">
        <f t="shared" si="81"/>
        <v>1</v>
      </c>
      <c r="F619" s="62" t="str">
        <f t="shared" si="82"/>
        <v>03</v>
      </c>
      <c r="G619" s="62" t="str">
        <f t="shared" si="83"/>
        <v>00</v>
      </c>
      <c r="H619" s="28">
        <v>227210300</v>
      </c>
      <c r="I619" s="27" t="s">
        <v>1125</v>
      </c>
      <c r="J619" s="27" t="s">
        <v>1122</v>
      </c>
      <c r="K619" s="27" t="s">
        <v>14</v>
      </c>
      <c r="L619" s="27" t="s">
        <v>106</v>
      </c>
      <c r="M619" s="27" t="s">
        <v>16</v>
      </c>
    </row>
    <row r="620" spans="1:13" ht="26.25" x14ac:dyDescent="0.25">
      <c r="A620" s="62" t="str">
        <f t="shared" si="77"/>
        <v>2</v>
      </c>
      <c r="B620" s="62" t="str">
        <f t="shared" si="78"/>
        <v>2</v>
      </c>
      <c r="C620" s="62" t="str">
        <f t="shared" si="79"/>
        <v>7</v>
      </c>
      <c r="D620" s="62" t="str">
        <f t="shared" si="80"/>
        <v>2</v>
      </c>
      <c r="E620" s="62" t="str">
        <f t="shared" si="81"/>
        <v>1</v>
      </c>
      <c r="F620" s="62" t="str">
        <f t="shared" si="82"/>
        <v>04</v>
      </c>
      <c r="G620" s="62" t="str">
        <f t="shared" si="83"/>
        <v>00</v>
      </c>
      <c r="H620" s="28">
        <v>227210400</v>
      </c>
      <c r="I620" s="27" t="s">
        <v>1126</v>
      </c>
      <c r="J620" s="27" t="s">
        <v>1127</v>
      </c>
      <c r="K620" s="27" t="s">
        <v>14</v>
      </c>
      <c r="L620" s="27" t="s">
        <v>106</v>
      </c>
      <c r="M620" s="27" t="s">
        <v>16</v>
      </c>
    </row>
    <row r="621" spans="1:13" ht="39" x14ac:dyDescent="0.25">
      <c r="A621" s="62" t="str">
        <f t="shared" si="77"/>
        <v>2</v>
      </c>
      <c r="B621" s="62" t="str">
        <f t="shared" si="78"/>
        <v>2</v>
      </c>
      <c r="C621" s="62" t="str">
        <f t="shared" si="79"/>
        <v>7</v>
      </c>
      <c r="D621" s="62" t="str">
        <f t="shared" si="80"/>
        <v>2</v>
      </c>
      <c r="E621" s="62" t="str">
        <f t="shared" si="81"/>
        <v>1</v>
      </c>
      <c r="F621" s="62" t="str">
        <f t="shared" si="82"/>
        <v>05</v>
      </c>
      <c r="G621" s="62" t="str">
        <f t="shared" si="83"/>
        <v>00</v>
      </c>
      <c r="H621" s="28">
        <v>227210500</v>
      </c>
      <c r="I621" s="27" t="s">
        <v>1128</v>
      </c>
      <c r="J621" s="27" t="s">
        <v>1129</v>
      </c>
      <c r="K621" s="27" t="s">
        <v>14</v>
      </c>
      <c r="L621" s="27" t="s">
        <v>106</v>
      </c>
      <c r="M621" s="27" t="s">
        <v>16</v>
      </c>
    </row>
    <row r="622" spans="1:13" x14ac:dyDescent="0.25">
      <c r="A622" s="62" t="str">
        <f t="shared" si="77"/>
        <v>2</v>
      </c>
      <c r="B622" s="62" t="str">
        <f t="shared" si="78"/>
        <v>2</v>
      </c>
      <c r="C622" s="62" t="str">
        <f t="shared" si="79"/>
        <v>7</v>
      </c>
      <c r="D622" s="62" t="str">
        <f t="shared" si="80"/>
        <v>2</v>
      </c>
      <c r="E622" s="62" t="str">
        <f t="shared" si="81"/>
        <v>1</v>
      </c>
      <c r="F622" s="62" t="str">
        <f t="shared" si="82"/>
        <v>06</v>
      </c>
      <c r="G622" s="62" t="str">
        <f t="shared" si="83"/>
        <v>00</v>
      </c>
      <c r="H622" s="28">
        <v>227210600</v>
      </c>
      <c r="I622" s="27" t="s">
        <v>1130</v>
      </c>
      <c r="J622" s="27" t="s">
        <v>1131</v>
      </c>
      <c r="K622" s="27" t="s">
        <v>14</v>
      </c>
      <c r="L622" s="27" t="s">
        <v>106</v>
      </c>
      <c r="M622" s="27" t="s">
        <v>16</v>
      </c>
    </row>
    <row r="623" spans="1:13" ht="26.25" x14ac:dyDescent="0.25">
      <c r="A623" s="62" t="str">
        <f t="shared" si="77"/>
        <v>2</v>
      </c>
      <c r="B623" s="62" t="str">
        <f t="shared" si="78"/>
        <v>2</v>
      </c>
      <c r="C623" s="62" t="str">
        <f t="shared" si="79"/>
        <v>7</v>
      </c>
      <c r="D623" s="62" t="str">
        <f t="shared" si="80"/>
        <v>2</v>
      </c>
      <c r="E623" s="62" t="str">
        <f t="shared" si="81"/>
        <v>1</v>
      </c>
      <c r="F623" s="62" t="str">
        <f t="shared" si="82"/>
        <v>07</v>
      </c>
      <c r="G623" s="62" t="str">
        <f t="shared" si="83"/>
        <v>00</v>
      </c>
      <c r="H623" s="28">
        <v>227210700</v>
      </c>
      <c r="I623" s="27" t="s">
        <v>1132</v>
      </c>
      <c r="J623" s="27" t="s">
        <v>1133</v>
      </c>
      <c r="K623" s="27" t="s">
        <v>14</v>
      </c>
      <c r="L623" s="27" t="s">
        <v>106</v>
      </c>
      <c r="M623" s="27" t="s">
        <v>16</v>
      </c>
    </row>
    <row r="624" spans="1:13" ht="26.25" x14ac:dyDescent="0.25">
      <c r="A624" s="6" t="str">
        <f t="shared" si="77"/>
        <v>2</v>
      </c>
      <c r="B624" s="6" t="str">
        <f t="shared" si="78"/>
        <v>2</v>
      </c>
      <c r="C624" s="6" t="str">
        <f t="shared" si="79"/>
        <v>7</v>
      </c>
      <c r="D624" s="6" t="str">
        <f t="shared" si="80"/>
        <v>3</v>
      </c>
      <c r="E624" s="6" t="str">
        <f t="shared" si="81"/>
        <v>0</v>
      </c>
      <c r="F624" s="6" t="str">
        <f t="shared" si="82"/>
        <v>00</v>
      </c>
      <c r="G624" s="6" t="str">
        <f t="shared" si="83"/>
        <v>00</v>
      </c>
      <c r="H624" s="7">
        <v>227300000</v>
      </c>
      <c r="I624" s="6" t="s">
        <v>1134</v>
      </c>
      <c r="J624" s="6" t="s">
        <v>1135</v>
      </c>
      <c r="K624" s="6" t="s">
        <v>14</v>
      </c>
      <c r="L624" s="6" t="s">
        <v>106</v>
      </c>
      <c r="M624" s="6" t="s">
        <v>16</v>
      </c>
    </row>
    <row r="625" spans="1:13" ht="39" x14ac:dyDescent="0.25">
      <c r="A625" s="15" t="str">
        <f t="shared" si="77"/>
        <v>2</v>
      </c>
      <c r="B625" s="15" t="str">
        <f t="shared" si="78"/>
        <v>2</v>
      </c>
      <c r="C625" s="15" t="str">
        <f t="shared" si="79"/>
        <v>7</v>
      </c>
      <c r="D625" s="15" t="str">
        <f t="shared" si="80"/>
        <v>3</v>
      </c>
      <c r="E625" s="15" t="str">
        <f t="shared" si="81"/>
        <v>1</v>
      </c>
      <c r="F625" s="15" t="str">
        <f t="shared" si="82"/>
        <v>00</v>
      </c>
      <c r="G625" s="15" t="str">
        <f t="shared" si="83"/>
        <v>00</v>
      </c>
      <c r="H625" s="16">
        <v>227310000</v>
      </c>
      <c r="I625" s="15" t="s">
        <v>1136</v>
      </c>
      <c r="J625" s="15" t="s">
        <v>1137</v>
      </c>
      <c r="K625" s="15" t="s">
        <v>14</v>
      </c>
      <c r="L625" s="15" t="s">
        <v>106</v>
      </c>
      <c r="M625" s="15" t="s">
        <v>16</v>
      </c>
    </row>
    <row r="626" spans="1:13" s="5" customFormat="1" ht="39" x14ac:dyDescent="0.25">
      <c r="A626" s="9" t="str">
        <f t="shared" si="77"/>
        <v>2</v>
      </c>
      <c r="B626" s="9" t="str">
        <f t="shared" si="78"/>
        <v>2</v>
      </c>
      <c r="C626" s="9" t="str">
        <f t="shared" si="79"/>
        <v>7</v>
      </c>
      <c r="D626" s="9" t="str">
        <f t="shared" si="80"/>
        <v>3</v>
      </c>
      <c r="E626" s="9" t="str">
        <f t="shared" si="81"/>
        <v>2</v>
      </c>
      <c r="F626" s="9" t="str">
        <f t="shared" si="82"/>
        <v>00</v>
      </c>
      <c r="G626" s="9" t="str">
        <f t="shared" si="83"/>
        <v>00</v>
      </c>
      <c r="H626" s="55">
        <v>227320000</v>
      </c>
      <c r="I626" s="9" t="s">
        <v>1138</v>
      </c>
      <c r="J626" s="56" t="s">
        <v>1139</v>
      </c>
      <c r="K626" s="9" t="s">
        <v>14</v>
      </c>
      <c r="L626" s="9" t="s">
        <v>106</v>
      </c>
      <c r="M626" s="9" t="s">
        <v>16</v>
      </c>
    </row>
    <row r="627" spans="1:13" s="5" customFormat="1" ht="39" x14ac:dyDescent="0.25">
      <c r="A627" s="9" t="str">
        <f t="shared" si="77"/>
        <v>2</v>
      </c>
      <c r="B627" s="9" t="str">
        <f t="shared" si="78"/>
        <v>2</v>
      </c>
      <c r="C627" s="9" t="str">
        <f t="shared" si="79"/>
        <v>7</v>
      </c>
      <c r="D627" s="9" t="str">
        <f t="shared" si="80"/>
        <v>3</v>
      </c>
      <c r="E627" s="9" t="str">
        <f t="shared" si="81"/>
        <v>3</v>
      </c>
      <c r="F627" s="9" t="str">
        <f t="shared" si="82"/>
        <v>00</v>
      </c>
      <c r="G627" s="9" t="str">
        <f t="shared" si="83"/>
        <v>00</v>
      </c>
      <c r="H627" s="55">
        <v>227330000</v>
      </c>
      <c r="I627" s="9" t="s">
        <v>1140</v>
      </c>
      <c r="J627" s="56" t="s">
        <v>1141</v>
      </c>
      <c r="K627" s="9" t="s">
        <v>14</v>
      </c>
      <c r="L627" s="9" t="s">
        <v>106</v>
      </c>
      <c r="M627" s="9" t="s">
        <v>16</v>
      </c>
    </row>
    <row r="628" spans="1:13" s="5" customFormat="1" ht="39" x14ac:dyDescent="0.25">
      <c r="A628" s="9" t="str">
        <f t="shared" si="77"/>
        <v>2</v>
      </c>
      <c r="B628" s="9" t="str">
        <f t="shared" si="78"/>
        <v>2</v>
      </c>
      <c r="C628" s="9" t="str">
        <f t="shared" si="79"/>
        <v>7</v>
      </c>
      <c r="D628" s="9" t="str">
        <f t="shared" si="80"/>
        <v>3</v>
      </c>
      <c r="E628" s="9" t="str">
        <f t="shared" si="81"/>
        <v>4</v>
      </c>
      <c r="F628" s="9" t="str">
        <f t="shared" si="82"/>
        <v>00</v>
      </c>
      <c r="G628" s="9" t="str">
        <f t="shared" si="83"/>
        <v>00</v>
      </c>
      <c r="H628" s="55">
        <v>227340000</v>
      </c>
      <c r="I628" s="9" t="s">
        <v>1142</v>
      </c>
      <c r="J628" s="56" t="s">
        <v>1143</v>
      </c>
      <c r="K628" s="9" t="s">
        <v>14</v>
      </c>
      <c r="L628" s="9" t="s">
        <v>106</v>
      </c>
      <c r="M628" s="9" t="s">
        <v>16</v>
      </c>
    </row>
    <row r="629" spans="1:13" s="5" customFormat="1" ht="39" x14ac:dyDescent="0.25">
      <c r="A629" s="9" t="str">
        <f t="shared" si="77"/>
        <v>2</v>
      </c>
      <c r="B629" s="9" t="str">
        <f t="shared" si="78"/>
        <v>2</v>
      </c>
      <c r="C629" s="9" t="str">
        <f t="shared" si="79"/>
        <v>7</v>
      </c>
      <c r="D629" s="9" t="str">
        <f t="shared" si="80"/>
        <v>3</v>
      </c>
      <c r="E629" s="9" t="str">
        <f t="shared" si="81"/>
        <v>5</v>
      </c>
      <c r="F629" s="9" t="str">
        <f t="shared" si="82"/>
        <v>00</v>
      </c>
      <c r="G629" s="9" t="str">
        <f t="shared" si="83"/>
        <v>00</v>
      </c>
      <c r="H629" s="55">
        <v>227350000</v>
      </c>
      <c r="I629" s="9" t="s">
        <v>1144</v>
      </c>
      <c r="J629" s="56" t="s">
        <v>1145</v>
      </c>
      <c r="K629" s="9" t="s">
        <v>14</v>
      </c>
      <c r="L629" s="9" t="s">
        <v>106</v>
      </c>
      <c r="M629" s="9" t="s">
        <v>16</v>
      </c>
    </row>
    <row r="630" spans="1:13" ht="26.25" x14ac:dyDescent="0.25">
      <c r="A630" s="6" t="str">
        <f t="shared" si="77"/>
        <v>2</v>
      </c>
      <c r="B630" s="6" t="str">
        <f t="shared" si="78"/>
        <v>2</v>
      </c>
      <c r="C630" s="6" t="str">
        <f t="shared" si="79"/>
        <v>7</v>
      </c>
      <c r="D630" s="6" t="str">
        <f t="shared" si="80"/>
        <v>4</v>
      </c>
      <c r="E630" s="6" t="str">
        <f t="shared" si="81"/>
        <v>0</v>
      </c>
      <c r="F630" s="6" t="str">
        <f t="shared" si="82"/>
        <v>00</v>
      </c>
      <c r="G630" s="6" t="str">
        <f t="shared" si="83"/>
        <v>00</v>
      </c>
      <c r="H630" s="7">
        <v>227400000</v>
      </c>
      <c r="I630" s="6" t="s">
        <v>1146</v>
      </c>
      <c r="J630" s="6" t="s">
        <v>1147</v>
      </c>
      <c r="K630" s="6" t="s">
        <v>14</v>
      </c>
      <c r="L630" s="6" t="s">
        <v>106</v>
      </c>
      <c r="M630" s="6" t="s">
        <v>16</v>
      </c>
    </row>
    <row r="631" spans="1:13" ht="39" x14ac:dyDescent="0.25">
      <c r="A631" s="15" t="str">
        <f t="shared" si="77"/>
        <v>2</v>
      </c>
      <c r="B631" s="15" t="str">
        <f t="shared" si="78"/>
        <v>2</v>
      </c>
      <c r="C631" s="15" t="str">
        <f t="shared" si="79"/>
        <v>7</v>
      </c>
      <c r="D631" s="15" t="str">
        <f t="shared" si="80"/>
        <v>4</v>
      </c>
      <c r="E631" s="15" t="str">
        <f t="shared" si="81"/>
        <v>1</v>
      </c>
      <c r="F631" s="15" t="str">
        <f t="shared" si="82"/>
        <v>00</v>
      </c>
      <c r="G631" s="15" t="str">
        <f t="shared" si="83"/>
        <v>00</v>
      </c>
      <c r="H631" s="16">
        <v>227410000</v>
      </c>
      <c r="I631" s="15" t="s">
        <v>1148</v>
      </c>
      <c r="J631" s="15" t="s">
        <v>1149</v>
      </c>
      <c r="K631" s="15" t="s">
        <v>14</v>
      </c>
      <c r="L631" s="15" t="s">
        <v>106</v>
      </c>
      <c r="M631" s="15" t="s">
        <v>16</v>
      </c>
    </row>
    <row r="632" spans="1:13" s="5" customFormat="1" ht="39" x14ac:dyDescent="0.25">
      <c r="A632" s="9" t="str">
        <f t="shared" si="77"/>
        <v>2</v>
      </c>
      <c r="B632" s="9" t="str">
        <f t="shared" si="78"/>
        <v>2</v>
      </c>
      <c r="C632" s="9" t="str">
        <f t="shared" si="79"/>
        <v>7</v>
      </c>
      <c r="D632" s="9" t="str">
        <f t="shared" si="80"/>
        <v>4</v>
      </c>
      <c r="E632" s="9" t="str">
        <f t="shared" si="81"/>
        <v>2</v>
      </c>
      <c r="F632" s="9" t="str">
        <f t="shared" si="82"/>
        <v>00</v>
      </c>
      <c r="G632" s="9" t="str">
        <f t="shared" si="83"/>
        <v>00</v>
      </c>
      <c r="H632" s="55">
        <v>227420000</v>
      </c>
      <c r="I632" s="9" t="s">
        <v>1150</v>
      </c>
      <c r="J632" s="56" t="s">
        <v>1151</v>
      </c>
      <c r="K632" s="9" t="s">
        <v>14</v>
      </c>
      <c r="L632" s="9" t="s">
        <v>106</v>
      </c>
      <c r="M632" s="9" t="s">
        <v>16</v>
      </c>
    </row>
    <row r="633" spans="1:13" s="5" customFormat="1" ht="39" x14ac:dyDescent="0.25">
      <c r="A633" s="9" t="str">
        <f t="shared" si="77"/>
        <v>2</v>
      </c>
      <c r="B633" s="9" t="str">
        <f t="shared" si="78"/>
        <v>2</v>
      </c>
      <c r="C633" s="9" t="str">
        <f t="shared" si="79"/>
        <v>7</v>
      </c>
      <c r="D633" s="9" t="str">
        <f t="shared" si="80"/>
        <v>4</v>
      </c>
      <c r="E633" s="9" t="str">
        <f t="shared" si="81"/>
        <v>3</v>
      </c>
      <c r="F633" s="9" t="str">
        <f t="shared" si="82"/>
        <v>00</v>
      </c>
      <c r="G633" s="9" t="str">
        <f t="shared" si="83"/>
        <v>00</v>
      </c>
      <c r="H633" s="55">
        <v>227430000</v>
      </c>
      <c r="I633" s="9" t="s">
        <v>1152</v>
      </c>
      <c r="J633" s="56" t="s">
        <v>1153</v>
      </c>
      <c r="K633" s="9" t="s">
        <v>14</v>
      </c>
      <c r="L633" s="9" t="s">
        <v>106</v>
      </c>
      <c r="M633" s="9" t="s">
        <v>16</v>
      </c>
    </row>
    <row r="634" spans="1:13" s="5" customFormat="1" ht="39" x14ac:dyDescent="0.25">
      <c r="A634" s="9" t="str">
        <f t="shared" si="77"/>
        <v>2</v>
      </c>
      <c r="B634" s="9" t="str">
        <f t="shared" si="78"/>
        <v>2</v>
      </c>
      <c r="C634" s="9" t="str">
        <f t="shared" si="79"/>
        <v>7</v>
      </c>
      <c r="D634" s="9" t="str">
        <f t="shared" si="80"/>
        <v>4</v>
      </c>
      <c r="E634" s="9" t="str">
        <f t="shared" si="81"/>
        <v>4</v>
      </c>
      <c r="F634" s="9" t="str">
        <f t="shared" si="82"/>
        <v>00</v>
      </c>
      <c r="G634" s="9" t="str">
        <f t="shared" si="83"/>
        <v>00</v>
      </c>
      <c r="H634" s="55">
        <v>227440000</v>
      </c>
      <c r="I634" s="9" t="s">
        <v>1154</v>
      </c>
      <c r="J634" s="56" t="s">
        <v>1155</v>
      </c>
      <c r="K634" s="9" t="s">
        <v>14</v>
      </c>
      <c r="L634" s="9" t="s">
        <v>106</v>
      </c>
      <c r="M634" s="9" t="s">
        <v>16</v>
      </c>
    </row>
    <row r="635" spans="1:13" s="5" customFormat="1" ht="39" x14ac:dyDescent="0.25">
      <c r="A635" s="9" t="str">
        <f t="shared" si="77"/>
        <v>2</v>
      </c>
      <c r="B635" s="9" t="str">
        <f t="shared" si="78"/>
        <v>2</v>
      </c>
      <c r="C635" s="9" t="str">
        <f t="shared" si="79"/>
        <v>7</v>
      </c>
      <c r="D635" s="9" t="str">
        <f t="shared" si="80"/>
        <v>4</v>
      </c>
      <c r="E635" s="9" t="str">
        <f t="shared" si="81"/>
        <v>5</v>
      </c>
      <c r="F635" s="9" t="str">
        <f t="shared" si="82"/>
        <v>00</v>
      </c>
      <c r="G635" s="9" t="str">
        <f t="shared" si="83"/>
        <v>00</v>
      </c>
      <c r="H635" s="55">
        <v>227450000</v>
      </c>
      <c r="I635" s="9" t="s">
        <v>1156</v>
      </c>
      <c r="J635" s="56" t="s">
        <v>1157</v>
      </c>
      <c r="K635" s="9" t="s">
        <v>14</v>
      </c>
      <c r="L635" s="9" t="s">
        <v>106</v>
      </c>
      <c r="M635" s="9" t="s">
        <v>16</v>
      </c>
    </row>
    <row r="636" spans="1:13" ht="39" x14ac:dyDescent="0.25">
      <c r="A636" s="6" t="str">
        <f t="shared" si="77"/>
        <v>2</v>
      </c>
      <c r="B636" s="6" t="str">
        <f t="shared" si="78"/>
        <v>2</v>
      </c>
      <c r="C636" s="6" t="str">
        <f t="shared" si="79"/>
        <v>7</v>
      </c>
      <c r="D636" s="6" t="str">
        <f t="shared" si="80"/>
        <v>5</v>
      </c>
      <c r="E636" s="6" t="str">
        <f t="shared" si="81"/>
        <v>0</v>
      </c>
      <c r="F636" s="6" t="str">
        <f t="shared" si="82"/>
        <v>00</v>
      </c>
      <c r="G636" s="6" t="str">
        <f t="shared" si="83"/>
        <v>00</v>
      </c>
      <c r="H636" s="7">
        <v>227500000</v>
      </c>
      <c r="I636" s="6" t="s">
        <v>1158</v>
      </c>
      <c r="J636" s="6" t="s">
        <v>1159</v>
      </c>
      <c r="K636" s="6" t="s">
        <v>14</v>
      </c>
      <c r="L636" s="6" t="s">
        <v>106</v>
      </c>
      <c r="M636" s="6" t="s">
        <v>16</v>
      </c>
    </row>
    <row r="637" spans="1:13" ht="38.25" x14ac:dyDescent="0.25">
      <c r="A637" s="106" t="str">
        <f t="shared" ref="A637:A638" si="84">MID(H637,1,1)</f>
        <v>2</v>
      </c>
      <c r="B637" s="106" t="str">
        <f t="shared" ref="B637:B638" si="85">MID(H637,2,1)</f>
        <v>2</v>
      </c>
      <c r="C637" s="106" t="str">
        <f t="shared" ref="C637:C638" si="86">MID(H637,3,1)</f>
        <v>7</v>
      </c>
      <c r="D637" s="106" t="str">
        <f t="shared" ref="D637:D638" si="87">MID(H637,4,1)</f>
        <v>5</v>
      </c>
      <c r="E637" s="106" t="str">
        <f t="shared" ref="E637:E638" si="88">MID(H637,5,1)</f>
        <v>1</v>
      </c>
      <c r="F637" s="106" t="str">
        <f t="shared" ref="F637:F638" si="89">MID(H637,6,2)</f>
        <v>00</v>
      </c>
      <c r="G637" s="106" t="str">
        <f t="shared" ref="G637:G638" si="90">MID(H637,8,2)</f>
        <v>00</v>
      </c>
      <c r="H637" s="100">
        <v>227510000</v>
      </c>
      <c r="I637" s="101" t="s">
        <v>4127</v>
      </c>
      <c r="J637" s="102" t="s">
        <v>4128</v>
      </c>
      <c r="K637" s="15" t="s">
        <v>14</v>
      </c>
      <c r="L637" s="15" t="s">
        <v>106</v>
      </c>
      <c r="M637" s="15" t="s">
        <v>16</v>
      </c>
    </row>
    <row r="638" spans="1:13" ht="51" x14ac:dyDescent="0.25">
      <c r="A638" s="106" t="str">
        <f t="shared" si="84"/>
        <v>2</v>
      </c>
      <c r="B638" s="106" t="str">
        <f t="shared" si="85"/>
        <v>2</v>
      </c>
      <c r="C638" s="106" t="str">
        <f t="shared" si="86"/>
        <v>7</v>
      </c>
      <c r="D638" s="106" t="str">
        <f t="shared" si="87"/>
        <v>5</v>
      </c>
      <c r="E638" s="106" t="str">
        <f t="shared" si="88"/>
        <v>2</v>
      </c>
      <c r="F638" s="106" t="str">
        <f t="shared" si="89"/>
        <v>00</v>
      </c>
      <c r="G638" s="106" t="str">
        <f t="shared" si="90"/>
        <v>00</v>
      </c>
      <c r="H638" s="103">
        <v>227520000</v>
      </c>
      <c r="I638" s="104" t="s">
        <v>4129</v>
      </c>
      <c r="J638" s="105" t="s">
        <v>4130</v>
      </c>
      <c r="K638" s="15" t="s">
        <v>14</v>
      </c>
      <c r="L638" s="15" t="s">
        <v>106</v>
      </c>
      <c r="M638" s="15" t="s">
        <v>16</v>
      </c>
    </row>
    <row r="639" spans="1:13" ht="64.5" x14ac:dyDescent="0.25">
      <c r="A639" s="106" t="str">
        <f t="shared" si="77"/>
        <v>2</v>
      </c>
      <c r="B639" s="106" t="str">
        <f t="shared" si="78"/>
        <v>2</v>
      </c>
      <c r="C639" s="106" t="str">
        <f t="shared" si="79"/>
        <v>7</v>
      </c>
      <c r="D639" s="106" t="str">
        <f t="shared" si="80"/>
        <v>5</v>
      </c>
      <c r="E639" s="106" t="str">
        <f t="shared" si="81"/>
        <v>3</v>
      </c>
      <c r="F639" s="106" t="str">
        <f t="shared" si="82"/>
        <v>00</v>
      </c>
      <c r="G639" s="106" t="str">
        <f t="shared" si="83"/>
        <v>00</v>
      </c>
      <c r="H639" s="16">
        <v>227530000</v>
      </c>
      <c r="I639" s="15" t="s">
        <v>1160</v>
      </c>
      <c r="J639" s="15" t="s">
        <v>1161</v>
      </c>
      <c r="K639" s="15" t="s">
        <v>14</v>
      </c>
      <c r="L639" s="15" t="s">
        <v>106</v>
      </c>
      <c r="M639" s="15" t="s">
        <v>16</v>
      </c>
    </row>
    <row r="640" spans="1:13" ht="64.5" x14ac:dyDescent="0.25">
      <c r="A640" s="106" t="str">
        <f t="shared" si="77"/>
        <v>2</v>
      </c>
      <c r="B640" s="106" t="str">
        <f t="shared" si="78"/>
        <v>2</v>
      </c>
      <c r="C640" s="106" t="str">
        <f t="shared" si="79"/>
        <v>7</v>
      </c>
      <c r="D640" s="106" t="str">
        <f t="shared" si="80"/>
        <v>5</v>
      </c>
      <c r="E640" s="106" t="str">
        <f t="shared" si="81"/>
        <v>4</v>
      </c>
      <c r="F640" s="106" t="str">
        <f t="shared" si="82"/>
        <v>00</v>
      </c>
      <c r="G640" s="106" t="str">
        <f t="shared" si="83"/>
        <v>00</v>
      </c>
      <c r="H640" s="16">
        <v>227540000</v>
      </c>
      <c r="I640" s="15" t="s">
        <v>1162</v>
      </c>
      <c r="J640" s="15" t="s">
        <v>1163</v>
      </c>
      <c r="K640" s="15" t="s">
        <v>14</v>
      </c>
      <c r="L640" s="15" t="s">
        <v>106</v>
      </c>
      <c r="M640" s="15" t="s">
        <v>16</v>
      </c>
    </row>
    <row r="641" spans="1:13" ht="64.5" x14ac:dyDescent="0.25">
      <c r="A641" s="106" t="str">
        <f t="shared" si="77"/>
        <v>2</v>
      </c>
      <c r="B641" s="106" t="str">
        <f t="shared" si="78"/>
        <v>2</v>
      </c>
      <c r="C641" s="106" t="str">
        <f t="shared" si="79"/>
        <v>7</v>
      </c>
      <c r="D641" s="106" t="str">
        <f t="shared" si="80"/>
        <v>5</v>
      </c>
      <c r="E641" s="106" t="str">
        <f t="shared" si="81"/>
        <v>5</v>
      </c>
      <c r="F641" s="106" t="str">
        <f t="shared" si="82"/>
        <v>00</v>
      </c>
      <c r="G641" s="106" t="str">
        <f t="shared" si="83"/>
        <v>00</v>
      </c>
      <c r="H641" s="16">
        <v>227550000</v>
      </c>
      <c r="I641" s="15" t="s">
        <v>1164</v>
      </c>
      <c r="J641" s="15" t="s">
        <v>1165</v>
      </c>
      <c r="K641" s="15" t="s">
        <v>14</v>
      </c>
      <c r="L641" s="15" t="s">
        <v>106</v>
      </c>
      <c r="M641" s="15" t="s">
        <v>16</v>
      </c>
    </row>
    <row r="642" spans="1:13" ht="39" x14ac:dyDescent="0.25">
      <c r="A642" s="6" t="str">
        <f t="shared" si="77"/>
        <v>2</v>
      </c>
      <c r="B642" s="6" t="str">
        <f t="shared" si="78"/>
        <v>2</v>
      </c>
      <c r="C642" s="6" t="str">
        <f t="shared" si="79"/>
        <v>7</v>
      </c>
      <c r="D642" s="6" t="str">
        <f t="shared" si="80"/>
        <v>6</v>
      </c>
      <c r="E642" s="6" t="str">
        <f t="shared" si="81"/>
        <v>0</v>
      </c>
      <c r="F642" s="6" t="str">
        <f t="shared" si="82"/>
        <v>00</v>
      </c>
      <c r="G642" s="6" t="str">
        <f t="shared" si="83"/>
        <v>00</v>
      </c>
      <c r="H642" s="7">
        <v>227600000</v>
      </c>
      <c r="I642" s="6" t="s">
        <v>1166</v>
      </c>
      <c r="J642" s="6" t="s">
        <v>1167</v>
      </c>
      <c r="K642" s="6" t="s">
        <v>14</v>
      </c>
      <c r="L642" s="6" t="s">
        <v>106</v>
      </c>
      <c r="M642" s="6" t="s">
        <v>16</v>
      </c>
    </row>
    <row r="643" spans="1:13" ht="64.5" x14ac:dyDescent="0.25">
      <c r="A643" s="15" t="str">
        <f t="shared" si="77"/>
        <v>2</v>
      </c>
      <c r="B643" s="15" t="str">
        <f t="shared" si="78"/>
        <v>2</v>
      </c>
      <c r="C643" s="15" t="str">
        <f t="shared" si="79"/>
        <v>7</v>
      </c>
      <c r="D643" s="15" t="str">
        <f t="shared" si="80"/>
        <v>6</v>
      </c>
      <c r="E643" s="15" t="str">
        <f t="shared" si="81"/>
        <v>1</v>
      </c>
      <c r="F643" s="15" t="str">
        <f t="shared" si="82"/>
        <v>00</v>
      </c>
      <c r="G643" s="15" t="str">
        <f t="shared" si="83"/>
        <v>00</v>
      </c>
      <c r="H643" s="16">
        <v>227610000</v>
      </c>
      <c r="I643" s="15" t="s">
        <v>1168</v>
      </c>
      <c r="J643" s="15" t="s">
        <v>1169</v>
      </c>
      <c r="K643" s="15" t="s">
        <v>14</v>
      </c>
      <c r="L643" s="15" t="s">
        <v>106</v>
      </c>
      <c r="M643" s="15" t="s">
        <v>16</v>
      </c>
    </row>
    <row r="644" spans="1:13" ht="26.25" x14ac:dyDescent="0.25">
      <c r="A644" s="6" t="str">
        <f t="shared" ref="A644:A707" si="91">MID(H644,1,1)</f>
        <v>2</v>
      </c>
      <c r="B644" s="6" t="str">
        <f t="shared" ref="B644:B707" si="92">MID(H644,2,1)</f>
        <v>2</v>
      </c>
      <c r="C644" s="6" t="str">
        <f t="shared" ref="C644:C707" si="93">MID(H644,3,1)</f>
        <v>7</v>
      </c>
      <c r="D644" s="6" t="str">
        <f t="shared" ref="D644:D707" si="94">MID(H644,4,1)</f>
        <v>7</v>
      </c>
      <c r="E644" s="6" t="str">
        <f t="shared" ref="E644:E707" si="95">MID(H644,5,1)</f>
        <v>0</v>
      </c>
      <c r="F644" s="6" t="str">
        <f t="shared" ref="F644:F707" si="96">MID(H644,6,2)</f>
        <v>00</v>
      </c>
      <c r="G644" s="6" t="str">
        <f t="shared" ref="G644:G707" si="97">MID(H644,8,2)</f>
        <v>00</v>
      </c>
      <c r="H644" s="7">
        <v>227700000</v>
      </c>
      <c r="I644" s="6" t="s">
        <v>1170</v>
      </c>
      <c r="J644" s="6" t="s">
        <v>869</v>
      </c>
      <c r="K644" s="6" t="s">
        <v>14</v>
      </c>
      <c r="L644" s="6" t="s">
        <v>106</v>
      </c>
      <c r="M644" s="6" t="s">
        <v>16</v>
      </c>
    </row>
    <row r="645" spans="1:13" ht="39" x14ac:dyDescent="0.25">
      <c r="A645" s="15" t="str">
        <f t="shared" si="91"/>
        <v>2</v>
      </c>
      <c r="B645" s="15" t="str">
        <f t="shared" si="92"/>
        <v>2</v>
      </c>
      <c r="C645" s="15" t="str">
        <f t="shared" si="93"/>
        <v>7</v>
      </c>
      <c r="D645" s="15" t="str">
        <f t="shared" si="94"/>
        <v>7</v>
      </c>
      <c r="E645" s="15" t="str">
        <f t="shared" si="95"/>
        <v>1</v>
      </c>
      <c r="F645" s="15" t="str">
        <f t="shared" si="96"/>
        <v>00</v>
      </c>
      <c r="G645" s="15" t="str">
        <f t="shared" si="97"/>
        <v>00</v>
      </c>
      <c r="H645" s="16">
        <v>227710000</v>
      </c>
      <c r="I645" s="15" t="s">
        <v>1171</v>
      </c>
      <c r="J645" s="15" t="s">
        <v>1172</v>
      </c>
      <c r="K645" s="15" t="s">
        <v>14</v>
      </c>
      <c r="L645" s="15" t="s">
        <v>106</v>
      </c>
      <c r="M645" s="15" t="s">
        <v>16</v>
      </c>
    </row>
    <row r="646" spans="1:13" s="5" customFormat="1" ht="39" x14ac:dyDescent="0.25">
      <c r="A646" s="9" t="str">
        <f t="shared" si="91"/>
        <v>2</v>
      </c>
      <c r="B646" s="9" t="str">
        <f t="shared" si="92"/>
        <v>2</v>
      </c>
      <c r="C646" s="9" t="str">
        <f t="shared" si="93"/>
        <v>7</v>
      </c>
      <c r="D646" s="9" t="str">
        <f t="shared" si="94"/>
        <v>7</v>
      </c>
      <c r="E646" s="9" t="str">
        <f t="shared" si="95"/>
        <v>2</v>
      </c>
      <c r="F646" s="9" t="str">
        <f t="shared" si="96"/>
        <v>00</v>
      </c>
      <c r="G646" s="9" t="str">
        <f t="shared" si="97"/>
        <v>00</v>
      </c>
      <c r="H646" s="55">
        <v>227720000</v>
      </c>
      <c r="I646" s="9" t="s">
        <v>1173</v>
      </c>
      <c r="J646" s="10" t="s">
        <v>1174</v>
      </c>
      <c r="K646" s="11" t="s">
        <v>14</v>
      </c>
      <c r="L646" s="11" t="s">
        <v>106</v>
      </c>
      <c r="M646" s="9" t="s">
        <v>16</v>
      </c>
    </row>
    <row r="647" spans="1:13" s="5" customFormat="1" ht="39" x14ac:dyDescent="0.25">
      <c r="A647" s="9" t="str">
        <f t="shared" si="91"/>
        <v>2</v>
      </c>
      <c r="B647" s="9" t="str">
        <f t="shared" si="92"/>
        <v>2</v>
      </c>
      <c r="C647" s="9" t="str">
        <f t="shared" si="93"/>
        <v>7</v>
      </c>
      <c r="D647" s="9" t="str">
        <f t="shared" si="94"/>
        <v>7</v>
      </c>
      <c r="E647" s="9" t="str">
        <f t="shared" si="95"/>
        <v>3</v>
      </c>
      <c r="F647" s="9" t="str">
        <f t="shared" si="96"/>
        <v>00</v>
      </c>
      <c r="G647" s="9" t="str">
        <f t="shared" si="97"/>
        <v>00</v>
      </c>
      <c r="H647" s="55">
        <v>227730000</v>
      </c>
      <c r="I647" s="9" t="s">
        <v>1175</v>
      </c>
      <c r="J647" s="10" t="s">
        <v>1176</v>
      </c>
      <c r="K647" s="11" t="s">
        <v>14</v>
      </c>
      <c r="L647" s="11" t="s">
        <v>106</v>
      </c>
      <c r="M647" s="9" t="s">
        <v>16</v>
      </c>
    </row>
    <row r="648" spans="1:13" s="5" customFormat="1" ht="39" x14ac:dyDescent="0.25">
      <c r="A648" s="9" t="str">
        <f t="shared" si="91"/>
        <v>2</v>
      </c>
      <c r="B648" s="9" t="str">
        <f t="shared" si="92"/>
        <v>2</v>
      </c>
      <c r="C648" s="9" t="str">
        <f t="shared" si="93"/>
        <v>7</v>
      </c>
      <c r="D648" s="9" t="str">
        <f t="shared" si="94"/>
        <v>7</v>
      </c>
      <c r="E648" s="9" t="str">
        <f t="shared" si="95"/>
        <v>4</v>
      </c>
      <c r="F648" s="9" t="str">
        <f t="shared" si="96"/>
        <v>00</v>
      </c>
      <c r="G648" s="9" t="str">
        <f t="shared" si="97"/>
        <v>00</v>
      </c>
      <c r="H648" s="55">
        <v>227740000</v>
      </c>
      <c r="I648" s="9" t="s">
        <v>1177</v>
      </c>
      <c r="J648" s="10" t="s">
        <v>1178</v>
      </c>
      <c r="K648" s="11" t="s">
        <v>14</v>
      </c>
      <c r="L648" s="11" t="s">
        <v>106</v>
      </c>
      <c r="M648" s="9" t="s">
        <v>16</v>
      </c>
    </row>
    <row r="649" spans="1:13" s="5" customFormat="1" ht="39" x14ac:dyDescent="0.25">
      <c r="A649" s="9" t="str">
        <f t="shared" si="91"/>
        <v>2</v>
      </c>
      <c r="B649" s="9" t="str">
        <f t="shared" si="92"/>
        <v>2</v>
      </c>
      <c r="C649" s="9" t="str">
        <f t="shared" si="93"/>
        <v>7</v>
      </c>
      <c r="D649" s="9" t="str">
        <f t="shared" si="94"/>
        <v>7</v>
      </c>
      <c r="E649" s="9" t="str">
        <f t="shared" si="95"/>
        <v>5</v>
      </c>
      <c r="F649" s="9" t="str">
        <f t="shared" si="96"/>
        <v>00</v>
      </c>
      <c r="G649" s="9" t="str">
        <f t="shared" si="97"/>
        <v>00</v>
      </c>
      <c r="H649" s="55">
        <v>227750000</v>
      </c>
      <c r="I649" s="9" t="s">
        <v>1179</v>
      </c>
      <c r="J649" s="10" t="s">
        <v>1180</v>
      </c>
      <c r="K649" s="11" t="s">
        <v>14</v>
      </c>
      <c r="L649" s="11" t="s">
        <v>106</v>
      </c>
      <c r="M649" s="9" t="s">
        <v>16</v>
      </c>
    </row>
    <row r="650" spans="1:13" ht="26.25" x14ac:dyDescent="0.25">
      <c r="A650" s="6" t="str">
        <f t="shared" si="91"/>
        <v>2</v>
      </c>
      <c r="B650" s="6" t="str">
        <f t="shared" si="92"/>
        <v>2</v>
      </c>
      <c r="C650" s="6" t="str">
        <f t="shared" si="93"/>
        <v>7</v>
      </c>
      <c r="D650" s="6" t="str">
        <f t="shared" si="94"/>
        <v>9</v>
      </c>
      <c r="E650" s="6" t="str">
        <f t="shared" si="95"/>
        <v>0</v>
      </c>
      <c r="F650" s="6" t="str">
        <f t="shared" si="96"/>
        <v>00</v>
      </c>
      <c r="G650" s="6" t="str">
        <f t="shared" si="97"/>
        <v>00</v>
      </c>
      <c r="H650" s="7">
        <v>227900000</v>
      </c>
      <c r="I650" s="6" t="s">
        <v>1181</v>
      </c>
      <c r="J650" s="6" t="s">
        <v>1182</v>
      </c>
      <c r="K650" s="6" t="s">
        <v>14</v>
      </c>
      <c r="L650" s="6" t="s">
        <v>106</v>
      </c>
      <c r="M650" s="6" t="s">
        <v>16</v>
      </c>
    </row>
    <row r="651" spans="1:13" ht="39" x14ac:dyDescent="0.25">
      <c r="A651" s="15" t="str">
        <f t="shared" si="91"/>
        <v>2</v>
      </c>
      <c r="B651" s="15" t="str">
        <f t="shared" si="92"/>
        <v>2</v>
      </c>
      <c r="C651" s="15" t="str">
        <f t="shared" si="93"/>
        <v>7</v>
      </c>
      <c r="D651" s="15" t="str">
        <f t="shared" si="94"/>
        <v>9</v>
      </c>
      <c r="E651" s="15" t="str">
        <f t="shared" si="95"/>
        <v>1</v>
      </c>
      <c r="F651" s="15" t="str">
        <f t="shared" si="96"/>
        <v>00</v>
      </c>
      <c r="G651" s="15" t="str">
        <f t="shared" si="97"/>
        <v>00</v>
      </c>
      <c r="H651" s="16">
        <v>227910000</v>
      </c>
      <c r="I651" s="15" t="s">
        <v>1183</v>
      </c>
      <c r="J651" s="15" t="s">
        <v>1184</v>
      </c>
      <c r="K651" s="15" t="s">
        <v>14</v>
      </c>
      <c r="L651" s="15" t="s">
        <v>106</v>
      </c>
      <c r="M651" s="15" t="s">
        <v>16</v>
      </c>
    </row>
    <row r="652" spans="1:13" s="5" customFormat="1" ht="39" x14ac:dyDescent="0.25">
      <c r="A652" s="9" t="str">
        <f t="shared" si="91"/>
        <v>2</v>
      </c>
      <c r="B652" s="9" t="str">
        <f t="shared" si="92"/>
        <v>2</v>
      </c>
      <c r="C652" s="9" t="str">
        <f t="shared" si="93"/>
        <v>7</v>
      </c>
      <c r="D652" s="9" t="str">
        <f t="shared" si="94"/>
        <v>9</v>
      </c>
      <c r="E652" s="9" t="str">
        <f t="shared" si="95"/>
        <v>2</v>
      </c>
      <c r="F652" s="9" t="str">
        <f t="shared" si="96"/>
        <v>00</v>
      </c>
      <c r="G652" s="9" t="str">
        <f t="shared" si="97"/>
        <v>00</v>
      </c>
      <c r="H652" s="55">
        <v>227920000</v>
      </c>
      <c r="I652" s="9" t="s">
        <v>1185</v>
      </c>
      <c r="J652" s="56" t="s">
        <v>1186</v>
      </c>
      <c r="K652" s="9" t="s">
        <v>14</v>
      </c>
      <c r="L652" s="9" t="s">
        <v>106</v>
      </c>
      <c r="M652" s="9" t="s">
        <v>16</v>
      </c>
    </row>
    <row r="653" spans="1:13" s="5" customFormat="1" ht="39" x14ac:dyDescent="0.25">
      <c r="A653" s="9" t="str">
        <f t="shared" si="91"/>
        <v>2</v>
      </c>
      <c r="B653" s="9" t="str">
        <f t="shared" si="92"/>
        <v>2</v>
      </c>
      <c r="C653" s="9" t="str">
        <f t="shared" si="93"/>
        <v>7</v>
      </c>
      <c r="D653" s="9" t="str">
        <f t="shared" si="94"/>
        <v>9</v>
      </c>
      <c r="E653" s="9" t="str">
        <f t="shared" si="95"/>
        <v>3</v>
      </c>
      <c r="F653" s="9" t="str">
        <f t="shared" si="96"/>
        <v>00</v>
      </c>
      <c r="G653" s="9" t="str">
        <f t="shared" si="97"/>
        <v>00</v>
      </c>
      <c r="H653" s="55">
        <v>227930000</v>
      </c>
      <c r="I653" s="9" t="s">
        <v>1187</v>
      </c>
      <c r="J653" s="56" t="s">
        <v>1188</v>
      </c>
      <c r="K653" s="9" t="s">
        <v>14</v>
      </c>
      <c r="L653" s="9" t="s">
        <v>106</v>
      </c>
      <c r="M653" s="9" t="s">
        <v>16</v>
      </c>
    </row>
    <row r="654" spans="1:13" s="5" customFormat="1" ht="39" x14ac:dyDescent="0.25">
      <c r="A654" s="9" t="str">
        <f t="shared" si="91"/>
        <v>2</v>
      </c>
      <c r="B654" s="9" t="str">
        <f t="shared" si="92"/>
        <v>2</v>
      </c>
      <c r="C654" s="9" t="str">
        <f t="shared" si="93"/>
        <v>7</v>
      </c>
      <c r="D654" s="9" t="str">
        <f t="shared" si="94"/>
        <v>9</v>
      </c>
      <c r="E654" s="9" t="str">
        <f t="shared" si="95"/>
        <v>4</v>
      </c>
      <c r="F654" s="9" t="str">
        <f t="shared" si="96"/>
        <v>00</v>
      </c>
      <c r="G654" s="9" t="str">
        <f t="shared" si="97"/>
        <v>00</v>
      </c>
      <c r="H654" s="55">
        <v>227940000</v>
      </c>
      <c r="I654" s="9" t="s">
        <v>1189</v>
      </c>
      <c r="J654" s="56" t="s">
        <v>1190</v>
      </c>
      <c r="K654" s="9" t="s">
        <v>14</v>
      </c>
      <c r="L654" s="9" t="s">
        <v>106</v>
      </c>
      <c r="M654" s="9" t="s">
        <v>16</v>
      </c>
    </row>
    <row r="655" spans="1:13" s="5" customFormat="1" ht="39" x14ac:dyDescent="0.25">
      <c r="A655" s="9" t="str">
        <f t="shared" si="91"/>
        <v>2</v>
      </c>
      <c r="B655" s="9" t="str">
        <f t="shared" si="92"/>
        <v>2</v>
      </c>
      <c r="C655" s="9" t="str">
        <f t="shared" si="93"/>
        <v>7</v>
      </c>
      <c r="D655" s="9" t="str">
        <f t="shared" si="94"/>
        <v>9</v>
      </c>
      <c r="E655" s="9" t="str">
        <f t="shared" si="95"/>
        <v>5</v>
      </c>
      <c r="F655" s="9" t="str">
        <f t="shared" si="96"/>
        <v>00</v>
      </c>
      <c r="G655" s="9" t="str">
        <f t="shared" si="97"/>
        <v>00</v>
      </c>
      <c r="H655" s="55">
        <v>227950000</v>
      </c>
      <c r="I655" s="9" t="s">
        <v>1191</v>
      </c>
      <c r="J655" s="56" t="s">
        <v>1192</v>
      </c>
      <c r="K655" s="9" t="s">
        <v>14</v>
      </c>
      <c r="L655" s="9" t="s">
        <v>106</v>
      </c>
      <c r="M655" s="9" t="s">
        <v>16</v>
      </c>
    </row>
    <row r="656" spans="1:13" ht="26.25" x14ac:dyDescent="0.25">
      <c r="A656" s="19" t="str">
        <f t="shared" si="91"/>
        <v>2</v>
      </c>
      <c r="B656" s="19" t="str">
        <f t="shared" si="92"/>
        <v>2</v>
      </c>
      <c r="C656" s="19" t="str">
        <f t="shared" si="93"/>
        <v>8</v>
      </c>
      <c r="D656" s="19" t="str">
        <f t="shared" si="94"/>
        <v>0</v>
      </c>
      <c r="E656" s="19" t="str">
        <f t="shared" si="95"/>
        <v>0</v>
      </c>
      <c r="F656" s="19" t="str">
        <f t="shared" si="96"/>
        <v>00</v>
      </c>
      <c r="G656" s="19" t="str">
        <f t="shared" si="97"/>
        <v>00</v>
      </c>
      <c r="H656" s="20">
        <v>228000000</v>
      </c>
      <c r="I656" s="19" t="s">
        <v>1193</v>
      </c>
      <c r="J656" s="19" t="s">
        <v>1194</v>
      </c>
      <c r="K656" s="19" t="s">
        <v>14</v>
      </c>
      <c r="L656" s="19" t="s">
        <v>106</v>
      </c>
      <c r="M656" s="19" t="s">
        <v>16</v>
      </c>
    </row>
    <row r="657" spans="1:13" ht="26.25" x14ac:dyDescent="0.25">
      <c r="A657" s="6" t="str">
        <f t="shared" si="91"/>
        <v>2</v>
      </c>
      <c r="B657" s="6" t="str">
        <f t="shared" si="92"/>
        <v>2</v>
      </c>
      <c r="C657" s="6" t="str">
        <f t="shared" si="93"/>
        <v>8</v>
      </c>
      <c r="D657" s="6" t="str">
        <f t="shared" si="94"/>
        <v>1</v>
      </c>
      <c r="E657" s="6" t="str">
        <f t="shared" si="95"/>
        <v>0</v>
      </c>
      <c r="F657" s="6" t="str">
        <f t="shared" si="96"/>
        <v>00</v>
      </c>
      <c r="G657" s="6" t="str">
        <f t="shared" si="97"/>
        <v>00</v>
      </c>
      <c r="H657" s="7">
        <v>228100000</v>
      </c>
      <c r="I657" s="6" t="s">
        <v>1195</v>
      </c>
      <c r="J657" s="6" t="s">
        <v>1196</v>
      </c>
      <c r="K657" s="6" t="s">
        <v>14</v>
      </c>
      <c r="L657" s="6" t="s">
        <v>106</v>
      </c>
      <c r="M657" s="6" t="s">
        <v>16</v>
      </c>
    </row>
    <row r="658" spans="1:13" ht="39" x14ac:dyDescent="0.25">
      <c r="A658" s="15" t="str">
        <f t="shared" si="91"/>
        <v>2</v>
      </c>
      <c r="B658" s="15" t="str">
        <f t="shared" si="92"/>
        <v>2</v>
      </c>
      <c r="C658" s="15" t="str">
        <f t="shared" si="93"/>
        <v>8</v>
      </c>
      <c r="D658" s="15" t="str">
        <f t="shared" si="94"/>
        <v>1</v>
      </c>
      <c r="E658" s="15" t="str">
        <f t="shared" si="95"/>
        <v>1</v>
      </c>
      <c r="F658" s="15" t="str">
        <f t="shared" si="96"/>
        <v>00</v>
      </c>
      <c r="G658" s="15" t="str">
        <f t="shared" si="97"/>
        <v>00</v>
      </c>
      <c r="H658" s="16">
        <v>228110000</v>
      </c>
      <c r="I658" s="15" t="s">
        <v>1197</v>
      </c>
      <c r="J658" s="15" t="s">
        <v>1198</v>
      </c>
      <c r="K658" s="15" t="s">
        <v>14</v>
      </c>
      <c r="L658" s="15" t="s">
        <v>106</v>
      </c>
      <c r="M658" s="15" t="s">
        <v>16</v>
      </c>
    </row>
    <row r="659" spans="1:13" s="5" customFormat="1" ht="39" x14ac:dyDescent="0.25">
      <c r="A659" s="9" t="str">
        <f t="shared" si="91"/>
        <v>2</v>
      </c>
      <c r="B659" s="9" t="str">
        <f t="shared" si="92"/>
        <v>2</v>
      </c>
      <c r="C659" s="9" t="str">
        <f t="shared" si="93"/>
        <v>8</v>
      </c>
      <c r="D659" s="9" t="str">
        <f t="shared" si="94"/>
        <v>1</v>
      </c>
      <c r="E659" s="9" t="str">
        <f t="shared" si="95"/>
        <v>2</v>
      </c>
      <c r="F659" s="9" t="str">
        <f t="shared" si="96"/>
        <v>00</v>
      </c>
      <c r="G659" s="9" t="str">
        <f t="shared" si="97"/>
        <v>00</v>
      </c>
      <c r="H659" s="55">
        <v>228120000</v>
      </c>
      <c r="I659" s="9" t="s">
        <v>1199</v>
      </c>
      <c r="J659" s="10" t="s">
        <v>1200</v>
      </c>
      <c r="K659" s="11" t="s">
        <v>14</v>
      </c>
      <c r="L659" s="11" t="s">
        <v>106</v>
      </c>
      <c r="M659" s="9" t="s">
        <v>16</v>
      </c>
    </row>
    <row r="660" spans="1:13" s="5" customFormat="1" ht="39" x14ac:dyDescent="0.25">
      <c r="A660" s="9" t="str">
        <f t="shared" si="91"/>
        <v>2</v>
      </c>
      <c r="B660" s="9" t="str">
        <f t="shared" si="92"/>
        <v>2</v>
      </c>
      <c r="C660" s="9" t="str">
        <f t="shared" si="93"/>
        <v>8</v>
      </c>
      <c r="D660" s="9" t="str">
        <f t="shared" si="94"/>
        <v>1</v>
      </c>
      <c r="E660" s="9" t="str">
        <f t="shared" si="95"/>
        <v>3</v>
      </c>
      <c r="F660" s="9" t="str">
        <f t="shared" si="96"/>
        <v>00</v>
      </c>
      <c r="G660" s="9" t="str">
        <f t="shared" si="97"/>
        <v>00</v>
      </c>
      <c r="H660" s="55">
        <v>228130000</v>
      </c>
      <c r="I660" s="9" t="s">
        <v>1201</v>
      </c>
      <c r="J660" s="10" t="s">
        <v>1202</v>
      </c>
      <c r="K660" s="11" t="s">
        <v>14</v>
      </c>
      <c r="L660" s="11" t="s">
        <v>106</v>
      </c>
      <c r="M660" s="9" t="s">
        <v>16</v>
      </c>
    </row>
    <row r="661" spans="1:13" s="5" customFormat="1" ht="39" x14ac:dyDescent="0.25">
      <c r="A661" s="9" t="str">
        <f t="shared" si="91"/>
        <v>2</v>
      </c>
      <c r="B661" s="9" t="str">
        <f t="shared" si="92"/>
        <v>2</v>
      </c>
      <c r="C661" s="9" t="str">
        <f t="shared" si="93"/>
        <v>8</v>
      </c>
      <c r="D661" s="9" t="str">
        <f t="shared" si="94"/>
        <v>1</v>
      </c>
      <c r="E661" s="9" t="str">
        <f t="shared" si="95"/>
        <v>4</v>
      </c>
      <c r="F661" s="9" t="str">
        <f t="shared" si="96"/>
        <v>00</v>
      </c>
      <c r="G661" s="9" t="str">
        <f t="shared" si="97"/>
        <v>00</v>
      </c>
      <c r="H661" s="55">
        <v>228140000</v>
      </c>
      <c r="I661" s="9" t="s">
        <v>1203</v>
      </c>
      <c r="J661" s="10" t="s">
        <v>1204</v>
      </c>
      <c r="K661" s="11" t="s">
        <v>14</v>
      </c>
      <c r="L661" s="11" t="s">
        <v>106</v>
      </c>
      <c r="M661" s="9" t="s">
        <v>16</v>
      </c>
    </row>
    <row r="662" spans="1:13" s="5" customFormat="1" ht="39" x14ac:dyDescent="0.25">
      <c r="A662" s="9" t="str">
        <f t="shared" si="91"/>
        <v>2</v>
      </c>
      <c r="B662" s="9" t="str">
        <f t="shared" si="92"/>
        <v>2</v>
      </c>
      <c r="C662" s="9" t="str">
        <f t="shared" si="93"/>
        <v>8</v>
      </c>
      <c r="D662" s="9" t="str">
        <f t="shared" si="94"/>
        <v>1</v>
      </c>
      <c r="E662" s="9" t="str">
        <f t="shared" si="95"/>
        <v>5</v>
      </c>
      <c r="F662" s="9" t="str">
        <f t="shared" si="96"/>
        <v>00</v>
      </c>
      <c r="G662" s="9" t="str">
        <f t="shared" si="97"/>
        <v>00</v>
      </c>
      <c r="H662" s="55">
        <v>228150000</v>
      </c>
      <c r="I662" s="9" t="s">
        <v>1205</v>
      </c>
      <c r="J662" s="10" t="s">
        <v>1206</v>
      </c>
      <c r="K662" s="11" t="s">
        <v>14</v>
      </c>
      <c r="L662" s="11" t="s">
        <v>106</v>
      </c>
      <c r="M662" s="9" t="s">
        <v>16</v>
      </c>
    </row>
    <row r="663" spans="1:13" x14ac:dyDescent="0.25">
      <c r="A663" s="6" t="str">
        <f t="shared" si="91"/>
        <v>2</v>
      </c>
      <c r="B663" s="6" t="str">
        <f t="shared" si="92"/>
        <v>2</v>
      </c>
      <c r="C663" s="6" t="str">
        <f t="shared" si="93"/>
        <v>8</v>
      </c>
      <c r="D663" s="6" t="str">
        <f t="shared" si="94"/>
        <v>2</v>
      </c>
      <c r="E663" s="6" t="str">
        <f t="shared" si="95"/>
        <v>0</v>
      </c>
      <c r="F663" s="6" t="str">
        <f t="shared" si="96"/>
        <v>00</v>
      </c>
      <c r="G663" s="6" t="str">
        <f t="shared" si="97"/>
        <v>00</v>
      </c>
      <c r="H663" s="7">
        <v>228200000</v>
      </c>
      <c r="I663" s="6" t="s">
        <v>1207</v>
      </c>
      <c r="J663" s="6" t="s">
        <v>1208</v>
      </c>
      <c r="K663" s="6" t="s">
        <v>14</v>
      </c>
      <c r="L663" s="6" t="s">
        <v>106</v>
      </c>
      <c r="M663" s="6" t="s">
        <v>16</v>
      </c>
    </row>
    <row r="664" spans="1:13" ht="26.25" x14ac:dyDescent="0.25">
      <c r="A664" s="15" t="str">
        <f t="shared" si="91"/>
        <v>2</v>
      </c>
      <c r="B664" s="15" t="str">
        <f t="shared" si="92"/>
        <v>2</v>
      </c>
      <c r="C664" s="15" t="str">
        <f t="shared" si="93"/>
        <v>8</v>
      </c>
      <c r="D664" s="15" t="str">
        <f t="shared" si="94"/>
        <v>2</v>
      </c>
      <c r="E664" s="15" t="str">
        <f t="shared" si="95"/>
        <v>1</v>
      </c>
      <c r="F664" s="15" t="str">
        <f t="shared" si="96"/>
        <v>00</v>
      </c>
      <c r="G664" s="15" t="str">
        <f t="shared" si="97"/>
        <v>00</v>
      </c>
      <c r="H664" s="16">
        <v>228210000</v>
      </c>
      <c r="I664" s="15" t="s">
        <v>1209</v>
      </c>
      <c r="J664" s="15" t="s">
        <v>1210</v>
      </c>
      <c r="K664" s="15" t="s">
        <v>14</v>
      </c>
      <c r="L664" s="15" t="s">
        <v>106</v>
      </c>
      <c r="M664" s="15" t="s">
        <v>16</v>
      </c>
    </row>
    <row r="665" spans="1:13" s="5" customFormat="1" ht="26.25" x14ac:dyDescent="0.25">
      <c r="A665" s="9" t="str">
        <f t="shared" si="91"/>
        <v>2</v>
      </c>
      <c r="B665" s="9" t="str">
        <f t="shared" si="92"/>
        <v>2</v>
      </c>
      <c r="C665" s="9" t="str">
        <f t="shared" si="93"/>
        <v>8</v>
      </c>
      <c r="D665" s="9" t="str">
        <f t="shared" si="94"/>
        <v>2</v>
      </c>
      <c r="E665" s="9" t="str">
        <f t="shared" si="95"/>
        <v>2</v>
      </c>
      <c r="F665" s="9" t="str">
        <f t="shared" si="96"/>
        <v>00</v>
      </c>
      <c r="G665" s="9" t="str">
        <f t="shared" si="97"/>
        <v>00</v>
      </c>
      <c r="H665" s="55">
        <v>228220000</v>
      </c>
      <c r="I665" s="9" t="s">
        <v>1211</v>
      </c>
      <c r="J665" s="56" t="s">
        <v>1212</v>
      </c>
      <c r="K665" s="9" t="s">
        <v>14</v>
      </c>
      <c r="L665" s="9" t="s">
        <v>106</v>
      </c>
      <c r="M665" s="9" t="s">
        <v>16</v>
      </c>
    </row>
    <row r="666" spans="1:13" s="5" customFormat="1" ht="39" x14ac:dyDescent="0.25">
      <c r="A666" s="9" t="str">
        <f t="shared" si="91"/>
        <v>2</v>
      </c>
      <c r="B666" s="9" t="str">
        <f t="shared" si="92"/>
        <v>2</v>
      </c>
      <c r="C666" s="9" t="str">
        <f t="shared" si="93"/>
        <v>8</v>
      </c>
      <c r="D666" s="9" t="str">
        <f t="shared" si="94"/>
        <v>2</v>
      </c>
      <c r="E666" s="9" t="str">
        <f t="shared" si="95"/>
        <v>3</v>
      </c>
      <c r="F666" s="9" t="str">
        <f t="shared" si="96"/>
        <v>00</v>
      </c>
      <c r="G666" s="9" t="str">
        <f t="shared" si="97"/>
        <v>00</v>
      </c>
      <c r="H666" s="55">
        <v>228230000</v>
      </c>
      <c r="I666" s="9" t="s">
        <v>1213</v>
      </c>
      <c r="J666" s="56" t="s">
        <v>1214</v>
      </c>
      <c r="K666" s="9" t="s">
        <v>14</v>
      </c>
      <c r="L666" s="9" t="s">
        <v>106</v>
      </c>
      <c r="M666" s="9" t="s">
        <v>16</v>
      </c>
    </row>
    <row r="667" spans="1:13" s="5" customFormat="1" ht="39" x14ac:dyDescent="0.25">
      <c r="A667" s="9" t="str">
        <f t="shared" si="91"/>
        <v>2</v>
      </c>
      <c r="B667" s="9" t="str">
        <f t="shared" si="92"/>
        <v>2</v>
      </c>
      <c r="C667" s="9" t="str">
        <f t="shared" si="93"/>
        <v>8</v>
      </c>
      <c r="D667" s="9" t="str">
        <f t="shared" si="94"/>
        <v>2</v>
      </c>
      <c r="E667" s="9" t="str">
        <f t="shared" si="95"/>
        <v>4</v>
      </c>
      <c r="F667" s="9" t="str">
        <f t="shared" si="96"/>
        <v>00</v>
      </c>
      <c r="G667" s="9" t="str">
        <f t="shared" si="97"/>
        <v>00</v>
      </c>
      <c r="H667" s="55">
        <v>228240000</v>
      </c>
      <c r="I667" s="9" t="s">
        <v>1215</v>
      </c>
      <c r="J667" s="56" t="s">
        <v>1216</v>
      </c>
      <c r="K667" s="9" t="s">
        <v>14</v>
      </c>
      <c r="L667" s="9" t="s">
        <v>106</v>
      </c>
      <c r="M667" s="9" t="s">
        <v>16</v>
      </c>
    </row>
    <row r="668" spans="1:13" s="5" customFormat="1" ht="39" x14ac:dyDescent="0.25">
      <c r="A668" s="9" t="str">
        <f t="shared" si="91"/>
        <v>2</v>
      </c>
      <c r="B668" s="9" t="str">
        <f t="shared" si="92"/>
        <v>2</v>
      </c>
      <c r="C668" s="9" t="str">
        <f t="shared" si="93"/>
        <v>8</v>
      </c>
      <c r="D668" s="9" t="str">
        <f t="shared" si="94"/>
        <v>2</v>
      </c>
      <c r="E668" s="9" t="str">
        <f t="shared" si="95"/>
        <v>5</v>
      </c>
      <c r="F668" s="9" t="str">
        <f t="shared" si="96"/>
        <v>00</v>
      </c>
      <c r="G668" s="9" t="str">
        <f t="shared" si="97"/>
        <v>00</v>
      </c>
      <c r="H668" s="55">
        <v>228250000</v>
      </c>
      <c r="I668" s="9" t="s">
        <v>1217</v>
      </c>
      <c r="J668" s="56" t="s">
        <v>1218</v>
      </c>
      <c r="K668" s="9" t="s">
        <v>14</v>
      </c>
      <c r="L668" s="9" t="s">
        <v>106</v>
      </c>
      <c r="M668" s="9" t="s">
        <v>16</v>
      </c>
    </row>
    <row r="669" spans="1:13" ht="26.25" x14ac:dyDescent="0.25">
      <c r="A669" s="6" t="str">
        <f t="shared" si="91"/>
        <v>2</v>
      </c>
      <c r="B669" s="6" t="str">
        <f t="shared" si="92"/>
        <v>2</v>
      </c>
      <c r="C669" s="6" t="str">
        <f t="shared" si="93"/>
        <v>8</v>
      </c>
      <c r="D669" s="6" t="str">
        <f t="shared" si="94"/>
        <v>3</v>
      </c>
      <c r="E669" s="6" t="str">
        <f t="shared" si="95"/>
        <v>0</v>
      </c>
      <c r="F669" s="6" t="str">
        <f t="shared" si="96"/>
        <v>00</v>
      </c>
      <c r="G669" s="6" t="str">
        <f t="shared" si="97"/>
        <v>00</v>
      </c>
      <c r="H669" s="7">
        <v>228300000</v>
      </c>
      <c r="I669" s="6" t="s">
        <v>1219</v>
      </c>
      <c r="J669" s="6" t="s">
        <v>1220</v>
      </c>
      <c r="K669" s="6" t="s">
        <v>14</v>
      </c>
      <c r="L669" s="6" t="s">
        <v>106</v>
      </c>
      <c r="M669" s="6" t="s">
        <v>16</v>
      </c>
    </row>
    <row r="670" spans="1:13" ht="39" x14ac:dyDescent="0.25">
      <c r="A670" s="15" t="str">
        <f t="shared" si="91"/>
        <v>2</v>
      </c>
      <c r="B670" s="15" t="str">
        <f t="shared" si="92"/>
        <v>2</v>
      </c>
      <c r="C670" s="15" t="str">
        <f t="shared" si="93"/>
        <v>8</v>
      </c>
      <c r="D670" s="15" t="str">
        <f t="shared" si="94"/>
        <v>3</v>
      </c>
      <c r="E670" s="15" t="str">
        <f t="shared" si="95"/>
        <v>1</v>
      </c>
      <c r="F670" s="15" t="str">
        <f t="shared" si="96"/>
        <v>00</v>
      </c>
      <c r="G670" s="15" t="str">
        <f t="shared" si="97"/>
        <v>00</v>
      </c>
      <c r="H670" s="16">
        <v>228310000</v>
      </c>
      <c r="I670" s="15" t="s">
        <v>1221</v>
      </c>
      <c r="J670" s="15" t="s">
        <v>1222</v>
      </c>
      <c r="K670" s="15" t="s">
        <v>14</v>
      </c>
      <c r="L670" s="15" t="s">
        <v>106</v>
      </c>
      <c r="M670" s="15" t="s">
        <v>16</v>
      </c>
    </row>
    <row r="671" spans="1:13" s="5" customFormat="1" ht="39" x14ac:dyDescent="0.25">
      <c r="A671" s="9" t="str">
        <f t="shared" si="91"/>
        <v>2</v>
      </c>
      <c r="B671" s="9" t="str">
        <f t="shared" si="92"/>
        <v>2</v>
      </c>
      <c r="C671" s="9" t="str">
        <f t="shared" si="93"/>
        <v>8</v>
      </c>
      <c r="D671" s="9" t="str">
        <f t="shared" si="94"/>
        <v>3</v>
      </c>
      <c r="E671" s="9" t="str">
        <f t="shared" si="95"/>
        <v>2</v>
      </c>
      <c r="F671" s="9" t="str">
        <f t="shared" si="96"/>
        <v>00</v>
      </c>
      <c r="G671" s="9" t="str">
        <f t="shared" si="97"/>
        <v>00</v>
      </c>
      <c r="H671" s="55">
        <v>228320000</v>
      </c>
      <c r="I671" s="9" t="s">
        <v>1223</v>
      </c>
      <c r="J671" s="56" t="s">
        <v>1224</v>
      </c>
      <c r="K671" s="9" t="s">
        <v>14</v>
      </c>
      <c r="L671" s="9" t="s">
        <v>106</v>
      </c>
      <c r="M671" s="9" t="s">
        <v>16</v>
      </c>
    </row>
    <row r="672" spans="1:13" s="5" customFormat="1" ht="51.75" x14ac:dyDescent="0.25">
      <c r="A672" s="9" t="str">
        <f t="shared" si="91"/>
        <v>2</v>
      </c>
      <c r="B672" s="9" t="str">
        <f t="shared" si="92"/>
        <v>2</v>
      </c>
      <c r="C672" s="9" t="str">
        <f t="shared" si="93"/>
        <v>8</v>
      </c>
      <c r="D672" s="9" t="str">
        <f t="shared" si="94"/>
        <v>3</v>
      </c>
      <c r="E672" s="9" t="str">
        <f t="shared" si="95"/>
        <v>3</v>
      </c>
      <c r="F672" s="9" t="str">
        <f t="shared" si="96"/>
        <v>00</v>
      </c>
      <c r="G672" s="9" t="str">
        <f t="shared" si="97"/>
        <v>00</v>
      </c>
      <c r="H672" s="55">
        <v>228330000</v>
      </c>
      <c r="I672" s="9" t="s">
        <v>1225</v>
      </c>
      <c r="J672" s="56" t="s">
        <v>1226</v>
      </c>
      <c r="K672" s="9" t="s">
        <v>14</v>
      </c>
      <c r="L672" s="9" t="s">
        <v>106</v>
      </c>
      <c r="M672" s="9" t="s">
        <v>16</v>
      </c>
    </row>
    <row r="673" spans="1:13" s="5" customFormat="1" ht="51.75" x14ac:dyDescent="0.25">
      <c r="A673" s="9" t="str">
        <f t="shared" si="91"/>
        <v>2</v>
      </c>
      <c r="B673" s="9" t="str">
        <f t="shared" si="92"/>
        <v>2</v>
      </c>
      <c r="C673" s="9" t="str">
        <f t="shared" si="93"/>
        <v>8</v>
      </c>
      <c r="D673" s="9" t="str">
        <f t="shared" si="94"/>
        <v>3</v>
      </c>
      <c r="E673" s="9" t="str">
        <f t="shared" si="95"/>
        <v>4</v>
      </c>
      <c r="F673" s="9" t="str">
        <f t="shared" si="96"/>
        <v>00</v>
      </c>
      <c r="G673" s="9" t="str">
        <f t="shared" si="97"/>
        <v>00</v>
      </c>
      <c r="H673" s="55">
        <v>228340000</v>
      </c>
      <c r="I673" s="9" t="s">
        <v>1227</v>
      </c>
      <c r="J673" s="56" t="s">
        <v>1228</v>
      </c>
      <c r="K673" s="9" t="s">
        <v>14</v>
      </c>
      <c r="L673" s="9" t="s">
        <v>106</v>
      </c>
      <c r="M673" s="9" t="s">
        <v>16</v>
      </c>
    </row>
    <row r="674" spans="1:13" s="5" customFormat="1" ht="51.75" x14ac:dyDescent="0.25">
      <c r="A674" s="9" t="str">
        <f t="shared" si="91"/>
        <v>2</v>
      </c>
      <c r="B674" s="9" t="str">
        <f t="shared" si="92"/>
        <v>2</v>
      </c>
      <c r="C674" s="9" t="str">
        <f t="shared" si="93"/>
        <v>8</v>
      </c>
      <c r="D674" s="9" t="str">
        <f t="shared" si="94"/>
        <v>3</v>
      </c>
      <c r="E674" s="9" t="str">
        <f t="shared" si="95"/>
        <v>5</v>
      </c>
      <c r="F674" s="9" t="str">
        <f t="shared" si="96"/>
        <v>00</v>
      </c>
      <c r="G674" s="9" t="str">
        <f t="shared" si="97"/>
        <v>00</v>
      </c>
      <c r="H674" s="55">
        <v>228350000</v>
      </c>
      <c r="I674" s="9" t="s">
        <v>1229</v>
      </c>
      <c r="J674" s="56" t="s">
        <v>1230</v>
      </c>
      <c r="K674" s="9" t="s">
        <v>14</v>
      </c>
      <c r="L674" s="9" t="s">
        <v>106</v>
      </c>
      <c r="M674" s="9" t="s">
        <v>16</v>
      </c>
    </row>
    <row r="675" spans="1:13" ht="26.25" x14ac:dyDescent="0.25">
      <c r="A675" s="6" t="str">
        <f t="shared" si="91"/>
        <v>2</v>
      </c>
      <c r="B675" s="6" t="str">
        <f t="shared" si="92"/>
        <v>2</v>
      </c>
      <c r="C675" s="6" t="str">
        <f t="shared" si="93"/>
        <v>8</v>
      </c>
      <c r="D675" s="6" t="str">
        <f t="shared" si="94"/>
        <v>4</v>
      </c>
      <c r="E675" s="6" t="str">
        <f t="shared" si="95"/>
        <v>0</v>
      </c>
      <c r="F675" s="6" t="str">
        <f t="shared" si="96"/>
        <v>00</v>
      </c>
      <c r="G675" s="6" t="str">
        <f t="shared" si="97"/>
        <v>00</v>
      </c>
      <c r="H675" s="7">
        <v>228400000</v>
      </c>
      <c r="I675" s="6" t="s">
        <v>1231</v>
      </c>
      <c r="J675" s="6" t="s">
        <v>1232</v>
      </c>
      <c r="K675" s="6" t="s">
        <v>14</v>
      </c>
      <c r="L675" s="6" t="s">
        <v>106</v>
      </c>
      <c r="M675" s="6" t="s">
        <v>16</v>
      </c>
    </row>
    <row r="676" spans="1:13" ht="39" x14ac:dyDescent="0.25">
      <c r="A676" s="15" t="str">
        <f t="shared" si="91"/>
        <v>2</v>
      </c>
      <c r="B676" s="15" t="str">
        <f t="shared" si="92"/>
        <v>2</v>
      </c>
      <c r="C676" s="15" t="str">
        <f t="shared" si="93"/>
        <v>8</v>
      </c>
      <c r="D676" s="15" t="str">
        <f t="shared" si="94"/>
        <v>4</v>
      </c>
      <c r="E676" s="15" t="str">
        <f t="shared" si="95"/>
        <v>1</v>
      </c>
      <c r="F676" s="15" t="str">
        <f t="shared" si="96"/>
        <v>00</v>
      </c>
      <c r="G676" s="15" t="str">
        <f t="shared" si="97"/>
        <v>00</v>
      </c>
      <c r="H676" s="16">
        <v>228410000</v>
      </c>
      <c r="I676" s="15" t="s">
        <v>1233</v>
      </c>
      <c r="J676" s="15" t="s">
        <v>1234</v>
      </c>
      <c r="K676" s="15" t="s">
        <v>14</v>
      </c>
      <c r="L676" s="15" t="s">
        <v>106</v>
      </c>
      <c r="M676" s="15" t="s">
        <v>16</v>
      </c>
    </row>
    <row r="677" spans="1:13" s="5" customFormat="1" ht="39" x14ac:dyDescent="0.25">
      <c r="A677" s="9" t="str">
        <f t="shared" si="91"/>
        <v>2</v>
      </c>
      <c r="B677" s="9" t="str">
        <f t="shared" si="92"/>
        <v>2</v>
      </c>
      <c r="C677" s="9" t="str">
        <f t="shared" si="93"/>
        <v>8</v>
      </c>
      <c r="D677" s="9" t="str">
        <f t="shared" si="94"/>
        <v>4</v>
      </c>
      <c r="E677" s="9" t="str">
        <f t="shared" si="95"/>
        <v>2</v>
      </c>
      <c r="F677" s="9" t="str">
        <f t="shared" si="96"/>
        <v>00</v>
      </c>
      <c r="G677" s="9" t="str">
        <f t="shared" si="97"/>
        <v>00</v>
      </c>
      <c r="H677" s="55">
        <v>228420000</v>
      </c>
      <c r="I677" s="9" t="s">
        <v>1235</v>
      </c>
      <c r="J677" s="56" t="s">
        <v>1236</v>
      </c>
      <c r="K677" s="9" t="s">
        <v>14</v>
      </c>
      <c r="L677" s="9" t="s">
        <v>106</v>
      </c>
      <c r="M677" s="9" t="s">
        <v>16</v>
      </c>
    </row>
    <row r="678" spans="1:13" s="5" customFormat="1" ht="39" x14ac:dyDescent="0.25">
      <c r="A678" s="9" t="str">
        <f t="shared" si="91"/>
        <v>2</v>
      </c>
      <c r="B678" s="9" t="str">
        <f t="shared" si="92"/>
        <v>2</v>
      </c>
      <c r="C678" s="9" t="str">
        <f t="shared" si="93"/>
        <v>8</v>
      </c>
      <c r="D678" s="9" t="str">
        <f t="shared" si="94"/>
        <v>4</v>
      </c>
      <c r="E678" s="9" t="str">
        <f t="shared" si="95"/>
        <v>3</v>
      </c>
      <c r="F678" s="9" t="str">
        <f t="shared" si="96"/>
        <v>00</v>
      </c>
      <c r="G678" s="9" t="str">
        <f t="shared" si="97"/>
        <v>00</v>
      </c>
      <c r="H678" s="55">
        <v>228430000</v>
      </c>
      <c r="I678" s="9" t="s">
        <v>1237</v>
      </c>
      <c r="J678" s="56" t="s">
        <v>1238</v>
      </c>
      <c r="K678" s="9" t="s">
        <v>14</v>
      </c>
      <c r="L678" s="9" t="s">
        <v>106</v>
      </c>
      <c r="M678" s="9" t="s">
        <v>16</v>
      </c>
    </row>
    <row r="679" spans="1:13" s="5" customFormat="1" ht="39" x14ac:dyDescent="0.25">
      <c r="A679" s="9" t="str">
        <f t="shared" si="91"/>
        <v>2</v>
      </c>
      <c r="B679" s="9" t="str">
        <f t="shared" si="92"/>
        <v>2</v>
      </c>
      <c r="C679" s="9" t="str">
        <f t="shared" si="93"/>
        <v>8</v>
      </c>
      <c r="D679" s="9" t="str">
        <f t="shared" si="94"/>
        <v>4</v>
      </c>
      <c r="E679" s="9" t="str">
        <f t="shared" si="95"/>
        <v>4</v>
      </c>
      <c r="F679" s="9" t="str">
        <f t="shared" si="96"/>
        <v>00</v>
      </c>
      <c r="G679" s="9" t="str">
        <f t="shared" si="97"/>
        <v>00</v>
      </c>
      <c r="H679" s="55">
        <v>228440000</v>
      </c>
      <c r="I679" s="9" t="s">
        <v>1239</v>
      </c>
      <c r="J679" s="56" t="s">
        <v>1240</v>
      </c>
      <c r="K679" s="9" t="s">
        <v>14</v>
      </c>
      <c r="L679" s="9" t="s">
        <v>106</v>
      </c>
      <c r="M679" s="9" t="s">
        <v>16</v>
      </c>
    </row>
    <row r="680" spans="1:13" s="5" customFormat="1" ht="39" x14ac:dyDescent="0.25">
      <c r="A680" s="9" t="str">
        <f t="shared" si="91"/>
        <v>2</v>
      </c>
      <c r="B680" s="9" t="str">
        <f t="shared" si="92"/>
        <v>2</v>
      </c>
      <c r="C680" s="9" t="str">
        <f t="shared" si="93"/>
        <v>8</v>
      </c>
      <c r="D680" s="9" t="str">
        <f t="shared" si="94"/>
        <v>4</v>
      </c>
      <c r="E680" s="9" t="str">
        <f t="shared" si="95"/>
        <v>5</v>
      </c>
      <c r="F680" s="9" t="str">
        <f t="shared" si="96"/>
        <v>00</v>
      </c>
      <c r="G680" s="9" t="str">
        <f t="shared" si="97"/>
        <v>00</v>
      </c>
      <c r="H680" s="55">
        <v>228450000</v>
      </c>
      <c r="I680" s="9" t="s">
        <v>1241</v>
      </c>
      <c r="J680" s="56" t="s">
        <v>1242</v>
      </c>
      <c r="K680" s="9" t="s">
        <v>14</v>
      </c>
      <c r="L680" s="9" t="s">
        <v>106</v>
      </c>
      <c r="M680" s="9" t="s">
        <v>16</v>
      </c>
    </row>
    <row r="681" spans="1:13" ht="39" x14ac:dyDescent="0.25">
      <c r="A681" s="15" t="str">
        <f t="shared" si="91"/>
        <v>2</v>
      </c>
      <c r="B681" s="15" t="str">
        <f t="shared" si="92"/>
        <v>2</v>
      </c>
      <c r="C681" s="15" t="str">
        <f t="shared" si="93"/>
        <v>8</v>
      </c>
      <c r="D681" s="15" t="str">
        <f t="shared" si="94"/>
        <v>6</v>
      </c>
      <c r="E681" s="15" t="str">
        <f t="shared" si="95"/>
        <v>0</v>
      </c>
      <c r="F681" s="15" t="str">
        <f t="shared" si="96"/>
        <v>00</v>
      </c>
      <c r="G681" s="15" t="str">
        <f t="shared" si="97"/>
        <v>00</v>
      </c>
      <c r="H681" s="16">
        <v>228600000</v>
      </c>
      <c r="I681" s="15" t="s">
        <v>1243</v>
      </c>
      <c r="J681" s="15" t="s">
        <v>955</v>
      </c>
      <c r="K681" s="15" t="s">
        <v>14</v>
      </c>
      <c r="L681" s="15" t="s">
        <v>106</v>
      </c>
      <c r="M681" s="15" t="s">
        <v>16</v>
      </c>
    </row>
    <row r="682" spans="1:13" ht="26.25" x14ac:dyDescent="0.25">
      <c r="A682" s="6" t="str">
        <f t="shared" si="91"/>
        <v>2</v>
      </c>
      <c r="B682" s="6" t="str">
        <f t="shared" si="92"/>
        <v>2</v>
      </c>
      <c r="C682" s="6" t="str">
        <f t="shared" si="93"/>
        <v>8</v>
      </c>
      <c r="D682" s="6" t="str">
        <f t="shared" si="94"/>
        <v>8</v>
      </c>
      <c r="E682" s="6" t="str">
        <f t="shared" si="95"/>
        <v>0</v>
      </c>
      <c r="F682" s="6" t="str">
        <f t="shared" si="96"/>
        <v>00</v>
      </c>
      <c r="G682" s="6" t="str">
        <f t="shared" si="97"/>
        <v>00</v>
      </c>
      <c r="H682" s="7">
        <v>228800000</v>
      </c>
      <c r="I682" s="6" t="s">
        <v>962</v>
      </c>
      <c r="J682" s="6" t="s">
        <v>1244</v>
      </c>
      <c r="K682" s="6" t="s">
        <v>14</v>
      </c>
      <c r="L682" s="6" t="s">
        <v>106</v>
      </c>
      <c r="M682" s="6" t="s">
        <v>16</v>
      </c>
    </row>
    <row r="683" spans="1:13" ht="39" x14ac:dyDescent="0.25">
      <c r="A683" s="15" t="str">
        <f t="shared" si="91"/>
        <v>2</v>
      </c>
      <c r="B683" s="15" t="str">
        <f t="shared" si="92"/>
        <v>2</v>
      </c>
      <c r="C683" s="15" t="str">
        <f t="shared" si="93"/>
        <v>8</v>
      </c>
      <c r="D683" s="15" t="str">
        <f t="shared" si="94"/>
        <v>8</v>
      </c>
      <c r="E683" s="15" t="str">
        <f t="shared" si="95"/>
        <v>1</v>
      </c>
      <c r="F683" s="15" t="str">
        <f t="shared" si="96"/>
        <v>00</v>
      </c>
      <c r="G683" s="15" t="str">
        <f t="shared" si="97"/>
        <v>00</v>
      </c>
      <c r="H683" s="16">
        <v>228810000</v>
      </c>
      <c r="I683" s="15" t="s">
        <v>964</v>
      </c>
      <c r="J683" s="15" t="s">
        <v>1245</v>
      </c>
      <c r="K683" s="15" t="s">
        <v>14</v>
      </c>
      <c r="L683" s="15" t="s">
        <v>106</v>
      </c>
      <c r="M683" s="15" t="s">
        <v>16</v>
      </c>
    </row>
    <row r="684" spans="1:13" s="5" customFormat="1" ht="39" x14ac:dyDescent="0.25">
      <c r="A684" s="9" t="str">
        <f t="shared" si="91"/>
        <v>2</v>
      </c>
      <c r="B684" s="9" t="str">
        <f t="shared" si="92"/>
        <v>2</v>
      </c>
      <c r="C684" s="9" t="str">
        <f t="shared" si="93"/>
        <v>8</v>
      </c>
      <c r="D684" s="9" t="str">
        <f t="shared" si="94"/>
        <v>8</v>
      </c>
      <c r="E684" s="9" t="str">
        <f t="shared" si="95"/>
        <v>2</v>
      </c>
      <c r="F684" s="9" t="str">
        <f t="shared" si="96"/>
        <v>00</v>
      </c>
      <c r="G684" s="9" t="str">
        <f t="shared" si="97"/>
        <v>00</v>
      </c>
      <c r="H684" s="55">
        <v>228820000</v>
      </c>
      <c r="I684" s="9" t="s">
        <v>1246</v>
      </c>
      <c r="J684" s="56" t="s">
        <v>1247</v>
      </c>
      <c r="K684" s="9" t="s">
        <v>14</v>
      </c>
      <c r="L684" s="9" t="s">
        <v>106</v>
      </c>
      <c r="M684" s="9" t="s">
        <v>16</v>
      </c>
    </row>
    <row r="685" spans="1:13" s="5" customFormat="1" ht="39" x14ac:dyDescent="0.25">
      <c r="A685" s="9" t="str">
        <f t="shared" si="91"/>
        <v>2</v>
      </c>
      <c r="B685" s="9" t="str">
        <f t="shared" si="92"/>
        <v>2</v>
      </c>
      <c r="C685" s="9" t="str">
        <f t="shared" si="93"/>
        <v>8</v>
      </c>
      <c r="D685" s="9" t="str">
        <f t="shared" si="94"/>
        <v>8</v>
      </c>
      <c r="E685" s="9" t="str">
        <f t="shared" si="95"/>
        <v>3</v>
      </c>
      <c r="F685" s="9" t="str">
        <f t="shared" si="96"/>
        <v>00</v>
      </c>
      <c r="G685" s="9" t="str">
        <f t="shared" si="97"/>
        <v>00</v>
      </c>
      <c r="H685" s="55">
        <v>228830000</v>
      </c>
      <c r="I685" s="9" t="s">
        <v>968</v>
      </c>
      <c r="J685" s="56" t="s">
        <v>1248</v>
      </c>
      <c r="K685" s="9" t="s">
        <v>14</v>
      </c>
      <c r="L685" s="9" t="s">
        <v>106</v>
      </c>
      <c r="M685" s="9" t="s">
        <v>16</v>
      </c>
    </row>
    <row r="686" spans="1:13" s="5" customFormat="1" ht="39" x14ac:dyDescent="0.25">
      <c r="A686" s="9" t="str">
        <f t="shared" si="91"/>
        <v>2</v>
      </c>
      <c r="B686" s="9" t="str">
        <f t="shared" si="92"/>
        <v>2</v>
      </c>
      <c r="C686" s="9" t="str">
        <f t="shared" si="93"/>
        <v>8</v>
      </c>
      <c r="D686" s="9" t="str">
        <f t="shared" si="94"/>
        <v>8</v>
      </c>
      <c r="E686" s="9" t="str">
        <f t="shared" si="95"/>
        <v>4</v>
      </c>
      <c r="F686" s="9" t="str">
        <f t="shared" si="96"/>
        <v>00</v>
      </c>
      <c r="G686" s="9" t="str">
        <f t="shared" si="97"/>
        <v>00</v>
      </c>
      <c r="H686" s="55">
        <v>228840000</v>
      </c>
      <c r="I686" s="9" t="s">
        <v>969</v>
      </c>
      <c r="J686" s="56" t="s">
        <v>1249</v>
      </c>
      <c r="K686" s="9" t="s">
        <v>14</v>
      </c>
      <c r="L686" s="9" t="s">
        <v>106</v>
      </c>
      <c r="M686" s="9" t="s">
        <v>16</v>
      </c>
    </row>
    <row r="687" spans="1:13" s="5" customFormat="1" ht="39" x14ac:dyDescent="0.25">
      <c r="A687" s="9" t="str">
        <f t="shared" si="91"/>
        <v>2</v>
      </c>
      <c r="B687" s="9" t="str">
        <f t="shared" si="92"/>
        <v>2</v>
      </c>
      <c r="C687" s="9" t="str">
        <f t="shared" si="93"/>
        <v>8</v>
      </c>
      <c r="D687" s="9" t="str">
        <f t="shared" si="94"/>
        <v>8</v>
      </c>
      <c r="E687" s="9" t="str">
        <f t="shared" si="95"/>
        <v>5</v>
      </c>
      <c r="F687" s="9" t="str">
        <f t="shared" si="96"/>
        <v>00</v>
      </c>
      <c r="G687" s="9" t="str">
        <f t="shared" si="97"/>
        <v>00</v>
      </c>
      <c r="H687" s="55">
        <v>228850000</v>
      </c>
      <c r="I687" s="9" t="s">
        <v>970</v>
      </c>
      <c r="J687" s="56" t="s">
        <v>1250</v>
      </c>
      <c r="K687" s="9" t="s">
        <v>14</v>
      </c>
      <c r="L687" s="9" t="s">
        <v>106</v>
      </c>
      <c r="M687" s="9" t="s">
        <v>16</v>
      </c>
    </row>
    <row r="688" spans="1:13" x14ac:dyDescent="0.25">
      <c r="A688" s="6" t="str">
        <f t="shared" si="91"/>
        <v>2</v>
      </c>
      <c r="B688" s="6" t="str">
        <f t="shared" si="92"/>
        <v>2</v>
      </c>
      <c r="C688" s="6" t="str">
        <f t="shared" si="93"/>
        <v>8</v>
      </c>
      <c r="D688" s="6" t="str">
        <f t="shared" si="94"/>
        <v>9</v>
      </c>
      <c r="E688" s="6" t="str">
        <f t="shared" si="95"/>
        <v>0</v>
      </c>
      <c r="F688" s="6" t="str">
        <f t="shared" si="96"/>
        <v>00</v>
      </c>
      <c r="G688" s="6" t="str">
        <f t="shared" si="97"/>
        <v>00</v>
      </c>
      <c r="H688" s="7">
        <v>228900000</v>
      </c>
      <c r="I688" s="6" t="s">
        <v>1251</v>
      </c>
      <c r="J688" s="6" t="s">
        <v>1252</v>
      </c>
      <c r="K688" s="6" t="s">
        <v>14</v>
      </c>
      <c r="L688" s="6" t="s">
        <v>106</v>
      </c>
      <c r="M688" s="6" t="s">
        <v>16</v>
      </c>
    </row>
    <row r="689" spans="1:13" ht="26.25" x14ac:dyDescent="0.25">
      <c r="A689" s="15" t="str">
        <f t="shared" si="91"/>
        <v>2</v>
      </c>
      <c r="B689" s="15" t="str">
        <f t="shared" si="92"/>
        <v>2</v>
      </c>
      <c r="C689" s="15" t="str">
        <f t="shared" si="93"/>
        <v>8</v>
      </c>
      <c r="D689" s="15" t="str">
        <f t="shared" si="94"/>
        <v>9</v>
      </c>
      <c r="E689" s="15" t="str">
        <f t="shared" si="95"/>
        <v>1</v>
      </c>
      <c r="F689" s="15" t="str">
        <f t="shared" si="96"/>
        <v>00</v>
      </c>
      <c r="G689" s="15" t="str">
        <f t="shared" si="97"/>
        <v>00</v>
      </c>
      <c r="H689" s="16">
        <v>228910000</v>
      </c>
      <c r="I689" s="15" t="s">
        <v>1253</v>
      </c>
      <c r="J689" s="15" t="s">
        <v>1254</v>
      </c>
      <c r="K689" s="15" t="s">
        <v>14</v>
      </c>
      <c r="L689" s="15" t="s">
        <v>106</v>
      </c>
      <c r="M689" s="15" t="s">
        <v>16</v>
      </c>
    </row>
    <row r="690" spans="1:13" ht="26.25" x14ac:dyDescent="0.25">
      <c r="A690" s="15" t="str">
        <f t="shared" si="91"/>
        <v>2</v>
      </c>
      <c r="B690" s="15" t="str">
        <f t="shared" si="92"/>
        <v>2</v>
      </c>
      <c r="C690" s="15" t="str">
        <f t="shared" si="93"/>
        <v>8</v>
      </c>
      <c r="D690" s="15" t="str">
        <f t="shared" si="94"/>
        <v>9</v>
      </c>
      <c r="E690" s="15" t="str">
        <f t="shared" si="95"/>
        <v>2</v>
      </c>
      <c r="F690" s="15" t="str">
        <f t="shared" si="96"/>
        <v>00</v>
      </c>
      <c r="G690" s="15" t="str">
        <f t="shared" si="97"/>
        <v>00</v>
      </c>
      <c r="H690" s="16">
        <v>228920000</v>
      </c>
      <c r="I690" s="15" t="s">
        <v>1255</v>
      </c>
      <c r="J690" s="15" t="s">
        <v>1256</v>
      </c>
      <c r="K690" s="15" t="s">
        <v>14</v>
      </c>
      <c r="L690" s="15" t="s">
        <v>106</v>
      </c>
      <c r="M690" s="15" t="s">
        <v>16</v>
      </c>
    </row>
    <row r="691" spans="1:13" ht="39" x14ac:dyDescent="0.25">
      <c r="A691" s="15" t="str">
        <f t="shared" si="91"/>
        <v>2</v>
      </c>
      <c r="B691" s="15" t="str">
        <f t="shared" si="92"/>
        <v>2</v>
      </c>
      <c r="C691" s="15" t="str">
        <f t="shared" si="93"/>
        <v>8</v>
      </c>
      <c r="D691" s="15" t="str">
        <f t="shared" si="94"/>
        <v>9</v>
      </c>
      <c r="E691" s="15" t="str">
        <f t="shared" si="95"/>
        <v>3</v>
      </c>
      <c r="F691" s="15" t="str">
        <f t="shared" si="96"/>
        <v>00</v>
      </c>
      <c r="G691" s="15" t="str">
        <f t="shared" si="97"/>
        <v>00</v>
      </c>
      <c r="H691" s="16">
        <v>228930000</v>
      </c>
      <c r="I691" s="15" t="s">
        <v>1257</v>
      </c>
      <c r="J691" s="15" t="s">
        <v>1258</v>
      </c>
      <c r="K691" s="15" t="s">
        <v>14</v>
      </c>
      <c r="L691" s="15" t="s">
        <v>106</v>
      </c>
      <c r="M691" s="15" t="s">
        <v>16</v>
      </c>
    </row>
    <row r="692" spans="1:13" ht="39" x14ac:dyDescent="0.25">
      <c r="A692" s="15" t="str">
        <f t="shared" si="91"/>
        <v>2</v>
      </c>
      <c r="B692" s="15" t="str">
        <f t="shared" si="92"/>
        <v>2</v>
      </c>
      <c r="C692" s="15" t="str">
        <f t="shared" si="93"/>
        <v>8</v>
      </c>
      <c r="D692" s="15" t="str">
        <f t="shared" si="94"/>
        <v>9</v>
      </c>
      <c r="E692" s="15" t="str">
        <f t="shared" si="95"/>
        <v>4</v>
      </c>
      <c r="F692" s="15" t="str">
        <f t="shared" si="96"/>
        <v>00</v>
      </c>
      <c r="G692" s="15" t="str">
        <f t="shared" si="97"/>
        <v>00</v>
      </c>
      <c r="H692" s="16">
        <v>228940000</v>
      </c>
      <c r="I692" s="15" t="s">
        <v>1259</v>
      </c>
      <c r="J692" s="15" t="s">
        <v>980</v>
      </c>
      <c r="K692" s="15" t="s">
        <v>14</v>
      </c>
      <c r="L692" s="15" t="s">
        <v>106</v>
      </c>
      <c r="M692" s="15" t="s">
        <v>16</v>
      </c>
    </row>
    <row r="693" spans="1:13" ht="39" x14ac:dyDescent="0.25">
      <c r="A693" s="15" t="str">
        <f t="shared" si="91"/>
        <v>2</v>
      </c>
      <c r="B693" s="15" t="str">
        <f t="shared" si="92"/>
        <v>2</v>
      </c>
      <c r="C693" s="15" t="str">
        <f t="shared" si="93"/>
        <v>8</v>
      </c>
      <c r="D693" s="15" t="str">
        <f t="shared" si="94"/>
        <v>9</v>
      </c>
      <c r="E693" s="15" t="str">
        <f t="shared" si="95"/>
        <v>5</v>
      </c>
      <c r="F693" s="15" t="str">
        <f t="shared" si="96"/>
        <v>00</v>
      </c>
      <c r="G693" s="15" t="str">
        <f t="shared" si="97"/>
        <v>00</v>
      </c>
      <c r="H693" s="16">
        <v>228950000</v>
      </c>
      <c r="I693" s="15" t="s">
        <v>1260</v>
      </c>
      <c r="J693" s="15" t="s">
        <v>982</v>
      </c>
      <c r="K693" s="15" t="s">
        <v>14</v>
      </c>
      <c r="L693" s="15" t="s">
        <v>106</v>
      </c>
      <c r="M693" s="15" t="s">
        <v>16</v>
      </c>
    </row>
    <row r="694" spans="1:13" ht="39" x14ac:dyDescent="0.25">
      <c r="A694" s="19" t="str">
        <f t="shared" si="91"/>
        <v>2</v>
      </c>
      <c r="B694" s="19" t="str">
        <f t="shared" si="92"/>
        <v>2</v>
      </c>
      <c r="C694" s="19" t="str">
        <f t="shared" si="93"/>
        <v>9</v>
      </c>
      <c r="D694" s="19" t="str">
        <f t="shared" si="94"/>
        <v>0</v>
      </c>
      <c r="E694" s="19" t="str">
        <f t="shared" si="95"/>
        <v>0</v>
      </c>
      <c r="F694" s="19" t="str">
        <f t="shared" si="96"/>
        <v>00</v>
      </c>
      <c r="G694" s="19" t="str">
        <f t="shared" si="97"/>
        <v>00</v>
      </c>
      <c r="H694" s="20">
        <v>229000000</v>
      </c>
      <c r="I694" s="19" t="s">
        <v>1261</v>
      </c>
      <c r="J694" s="19" t="s">
        <v>1262</v>
      </c>
      <c r="K694" s="19" t="s">
        <v>14</v>
      </c>
      <c r="L694" s="19" t="s">
        <v>106</v>
      </c>
      <c r="M694" s="19" t="s">
        <v>16</v>
      </c>
    </row>
    <row r="695" spans="1:13" ht="26.25" x14ac:dyDescent="0.25">
      <c r="A695" s="6" t="str">
        <f t="shared" si="91"/>
        <v>2</v>
      </c>
      <c r="B695" s="6" t="str">
        <f t="shared" si="92"/>
        <v>2</v>
      </c>
      <c r="C695" s="6" t="str">
        <f t="shared" si="93"/>
        <v>9</v>
      </c>
      <c r="D695" s="6" t="str">
        <f t="shared" si="94"/>
        <v>1</v>
      </c>
      <c r="E695" s="6" t="str">
        <f t="shared" si="95"/>
        <v>0</v>
      </c>
      <c r="F695" s="6" t="str">
        <f t="shared" si="96"/>
        <v>00</v>
      </c>
      <c r="G695" s="6" t="str">
        <f t="shared" si="97"/>
        <v>00</v>
      </c>
      <c r="H695" s="7">
        <v>229100000</v>
      </c>
      <c r="I695" s="6" t="s">
        <v>1263</v>
      </c>
      <c r="J695" s="6" t="s">
        <v>1264</v>
      </c>
      <c r="K695" s="6" t="s">
        <v>14</v>
      </c>
      <c r="L695" s="6" t="s">
        <v>106</v>
      </c>
      <c r="M695" s="6" t="s">
        <v>16</v>
      </c>
    </row>
    <row r="696" spans="1:13" ht="39" x14ac:dyDescent="0.25">
      <c r="A696" s="15" t="str">
        <f t="shared" si="91"/>
        <v>2</v>
      </c>
      <c r="B696" s="15" t="str">
        <f t="shared" si="92"/>
        <v>2</v>
      </c>
      <c r="C696" s="15" t="str">
        <f t="shared" si="93"/>
        <v>9</v>
      </c>
      <c r="D696" s="15" t="str">
        <f t="shared" si="94"/>
        <v>1</v>
      </c>
      <c r="E696" s="15" t="str">
        <f t="shared" si="95"/>
        <v>1</v>
      </c>
      <c r="F696" s="15" t="str">
        <f t="shared" si="96"/>
        <v>00</v>
      </c>
      <c r="G696" s="15" t="str">
        <f t="shared" si="97"/>
        <v>00</v>
      </c>
      <c r="H696" s="16">
        <v>229110000</v>
      </c>
      <c r="I696" s="15" t="s">
        <v>1265</v>
      </c>
      <c r="J696" s="15" t="s">
        <v>1266</v>
      </c>
      <c r="K696" s="15" t="s">
        <v>14</v>
      </c>
      <c r="L696" s="15" t="s">
        <v>106</v>
      </c>
      <c r="M696" s="15" t="s">
        <v>16</v>
      </c>
    </row>
    <row r="697" spans="1:13" s="5" customFormat="1" ht="39" x14ac:dyDescent="0.25">
      <c r="A697" s="9" t="str">
        <f t="shared" si="91"/>
        <v>2</v>
      </c>
      <c r="B697" s="9" t="str">
        <f t="shared" si="92"/>
        <v>2</v>
      </c>
      <c r="C697" s="9" t="str">
        <f t="shared" si="93"/>
        <v>9</v>
      </c>
      <c r="D697" s="9" t="str">
        <f t="shared" si="94"/>
        <v>1</v>
      </c>
      <c r="E697" s="9" t="str">
        <f t="shared" si="95"/>
        <v>2</v>
      </c>
      <c r="F697" s="9" t="str">
        <f t="shared" si="96"/>
        <v>00</v>
      </c>
      <c r="G697" s="9" t="str">
        <f t="shared" si="97"/>
        <v>00</v>
      </c>
      <c r="H697" s="55">
        <v>229120000</v>
      </c>
      <c r="I697" s="9" t="s">
        <v>1267</v>
      </c>
      <c r="J697" s="56" t="s">
        <v>1268</v>
      </c>
      <c r="K697" s="9" t="s">
        <v>14</v>
      </c>
      <c r="L697" s="9" t="s">
        <v>106</v>
      </c>
      <c r="M697" s="9" t="s">
        <v>16</v>
      </c>
    </row>
    <row r="698" spans="1:13" s="5" customFormat="1" ht="51.75" x14ac:dyDescent="0.25">
      <c r="A698" s="9" t="str">
        <f t="shared" si="91"/>
        <v>2</v>
      </c>
      <c r="B698" s="9" t="str">
        <f t="shared" si="92"/>
        <v>2</v>
      </c>
      <c r="C698" s="9" t="str">
        <f t="shared" si="93"/>
        <v>9</v>
      </c>
      <c r="D698" s="9" t="str">
        <f t="shared" si="94"/>
        <v>1</v>
      </c>
      <c r="E698" s="9" t="str">
        <f t="shared" si="95"/>
        <v>3</v>
      </c>
      <c r="F698" s="9" t="str">
        <f t="shared" si="96"/>
        <v>00</v>
      </c>
      <c r="G698" s="9" t="str">
        <f t="shared" si="97"/>
        <v>00</v>
      </c>
      <c r="H698" s="55">
        <v>229130000</v>
      </c>
      <c r="I698" s="9" t="s">
        <v>1269</v>
      </c>
      <c r="J698" s="56" t="s">
        <v>1270</v>
      </c>
      <c r="K698" s="9" t="s">
        <v>14</v>
      </c>
      <c r="L698" s="9" t="s">
        <v>106</v>
      </c>
      <c r="M698" s="9" t="s">
        <v>16</v>
      </c>
    </row>
    <row r="699" spans="1:13" s="5" customFormat="1" ht="51.75" x14ac:dyDescent="0.25">
      <c r="A699" s="9" t="str">
        <f t="shared" si="91"/>
        <v>2</v>
      </c>
      <c r="B699" s="9" t="str">
        <f t="shared" si="92"/>
        <v>2</v>
      </c>
      <c r="C699" s="9" t="str">
        <f t="shared" si="93"/>
        <v>9</v>
      </c>
      <c r="D699" s="9" t="str">
        <f t="shared" si="94"/>
        <v>1</v>
      </c>
      <c r="E699" s="9" t="str">
        <f t="shared" si="95"/>
        <v>4</v>
      </c>
      <c r="F699" s="9" t="str">
        <f t="shared" si="96"/>
        <v>00</v>
      </c>
      <c r="G699" s="9" t="str">
        <f t="shared" si="97"/>
        <v>00</v>
      </c>
      <c r="H699" s="55">
        <v>229140000</v>
      </c>
      <c r="I699" s="9" t="s">
        <v>1271</v>
      </c>
      <c r="J699" s="56" t="s">
        <v>1272</v>
      </c>
      <c r="K699" s="9" t="s">
        <v>14</v>
      </c>
      <c r="L699" s="9" t="s">
        <v>106</v>
      </c>
      <c r="M699" s="9" t="s">
        <v>16</v>
      </c>
    </row>
    <row r="700" spans="1:13" s="5" customFormat="1" ht="51.75" x14ac:dyDescent="0.25">
      <c r="A700" s="9" t="str">
        <f t="shared" si="91"/>
        <v>2</v>
      </c>
      <c r="B700" s="9" t="str">
        <f t="shared" si="92"/>
        <v>2</v>
      </c>
      <c r="C700" s="9" t="str">
        <f t="shared" si="93"/>
        <v>9</v>
      </c>
      <c r="D700" s="9" t="str">
        <f t="shared" si="94"/>
        <v>1</v>
      </c>
      <c r="E700" s="9" t="str">
        <f t="shared" si="95"/>
        <v>5</v>
      </c>
      <c r="F700" s="9" t="str">
        <f t="shared" si="96"/>
        <v>00</v>
      </c>
      <c r="G700" s="9" t="str">
        <f t="shared" si="97"/>
        <v>00</v>
      </c>
      <c r="H700" s="55">
        <v>229150000</v>
      </c>
      <c r="I700" s="9" t="s">
        <v>1273</v>
      </c>
      <c r="J700" s="56" t="s">
        <v>1274</v>
      </c>
      <c r="K700" s="9" t="s">
        <v>14</v>
      </c>
      <c r="L700" s="9" t="s">
        <v>106</v>
      </c>
      <c r="M700" s="9" t="s">
        <v>16</v>
      </c>
    </row>
    <row r="701" spans="1:13" x14ac:dyDescent="0.25">
      <c r="A701" s="6" t="str">
        <f t="shared" si="91"/>
        <v>2</v>
      </c>
      <c r="B701" s="6" t="str">
        <f t="shared" si="92"/>
        <v>2</v>
      </c>
      <c r="C701" s="6" t="str">
        <f t="shared" si="93"/>
        <v>9</v>
      </c>
      <c r="D701" s="6" t="str">
        <f t="shared" si="94"/>
        <v>2</v>
      </c>
      <c r="E701" s="6" t="str">
        <f t="shared" si="95"/>
        <v>0</v>
      </c>
      <c r="F701" s="6" t="str">
        <f t="shared" si="96"/>
        <v>00</v>
      </c>
      <c r="G701" s="6" t="str">
        <f t="shared" si="97"/>
        <v>00</v>
      </c>
      <c r="H701" s="7">
        <v>229200000</v>
      </c>
      <c r="I701" s="6" t="s">
        <v>1275</v>
      </c>
      <c r="J701" s="6" t="s">
        <v>1276</v>
      </c>
      <c r="K701" s="6" t="s">
        <v>14</v>
      </c>
      <c r="L701" s="6" t="s">
        <v>15</v>
      </c>
      <c r="M701" s="6" t="s">
        <v>16</v>
      </c>
    </row>
    <row r="702" spans="1:13" ht="26.25" x14ac:dyDescent="0.25">
      <c r="A702" s="15" t="str">
        <f t="shared" si="91"/>
        <v>2</v>
      </c>
      <c r="B702" s="15" t="str">
        <f t="shared" si="92"/>
        <v>2</v>
      </c>
      <c r="C702" s="15" t="str">
        <f t="shared" si="93"/>
        <v>9</v>
      </c>
      <c r="D702" s="15" t="str">
        <f t="shared" si="94"/>
        <v>2</v>
      </c>
      <c r="E702" s="15" t="str">
        <f t="shared" si="95"/>
        <v>1</v>
      </c>
      <c r="F702" s="15" t="str">
        <f t="shared" si="96"/>
        <v>00</v>
      </c>
      <c r="G702" s="15" t="str">
        <f t="shared" si="97"/>
        <v>00</v>
      </c>
      <c r="H702" s="16">
        <v>229210000</v>
      </c>
      <c r="I702" s="15" t="s">
        <v>1277</v>
      </c>
      <c r="J702" s="15" t="s">
        <v>1278</v>
      </c>
      <c r="K702" s="15" t="s">
        <v>14</v>
      </c>
      <c r="L702" s="15" t="s">
        <v>15</v>
      </c>
      <c r="M702" s="15" t="s">
        <v>16</v>
      </c>
    </row>
    <row r="703" spans="1:13" s="5" customFormat="1" ht="26.25" x14ac:dyDescent="0.25">
      <c r="A703" s="9" t="str">
        <f t="shared" si="91"/>
        <v>2</v>
      </c>
      <c r="B703" s="9" t="str">
        <f t="shared" si="92"/>
        <v>2</v>
      </c>
      <c r="C703" s="9" t="str">
        <f t="shared" si="93"/>
        <v>9</v>
      </c>
      <c r="D703" s="9" t="str">
        <f t="shared" si="94"/>
        <v>2</v>
      </c>
      <c r="E703" s="9" t="str">
        <f t="shared" si="95"/>
        <v>2</v>
      </c>
      <c r="F703" s="9" t="str">
        <f t="shared" si="96"/>
        <v>00</v>
      </c>
      <c r="G703" s="9" t="str">
        <f t="shared" si="97"/>
        <v>00</v>
      </c>
      <c r="H703" s="55">
        <v>229220000</v>
      </c>
      <c r="I703" s="9" t="s">
        <v>1279</v>
      </c>
      <c r="J703" s="10" t="s">
        <v>1280</v>
      </c>
      <c r="K703" s="11" t="s">
        <v>14</v>
      </c>
      <c r="L703" s="11" t="s">
        <v>15</v>
      </c>
      <c r="M703" s="9" t="s">
        <v>16</v>
      </c>
    </row>
    <row r="704" spans="1:13" s="5" customFormat="1" ht="39" x14ac:dyDescent="0.25">
      <c r="A704" s="9" t="str">
        <f t="shared" si="91"/>
        <v>2</v>
      </c>
      <c r="B704" s="9" t="str">
        <f t="shared" si="92"/>
        <v>2</v>
      </c>
      <c r="C704" s="9" t="str">
        <f t="shared" si="93"/>
        <v>9</v>
      </c>
      <c r="D704" s="9" t="str">
        <f t="shared" si="94"/>
        <v>2</v>
      </c>
      <c r="E704" s="9" t="str">
        <f t="shared" si="95"/>
        <v>3</v>
      </c>
      <c r="F704" s="9" t="str">
        <f t="shared" si="96"/>
        <v>00</v>
      </c>
      <c r="G704" s="9" t="str">
        <f t="shared" si="97"/>
        <v>00</v>
      </c>
      <c r="H704" s="55">
        <v>229230000</v>
      </c>
      <c r="I704" s="9" t="s">
        <v>1281</v>
      </c>
      <c r="J704" s="10" t="s">
        <v>1282</v>
      </c>
      <c r="K704" s="11" t="s">
        <v>14</v>
      </c>
      <c r="L704" s="11" t="s">
        <v>15</v>
      </c>
      <c r="M704" s="9" t="s">
        <v>16</v>
      </c>
    </row>
    <row r="705" spans="1:13" s="5" customFormat="1" ht="39" x14ac:dyDescent="0.25">
      <c r="A705" s="9" t="str">
        <f t="shared" si="91"/>
        <v>2</v>
      </c>
      <c r="B705" s="9" t="str">
        <f t="shared" si="92"/>
        <v>2</v>
      </c>
      <c r="C705" s="9" t="str">
        <f t="shared" si="93"/>
        <v>9</v>
      </c>
      <c r="D705" s="9" t="str">
        <f t="shared" si="94"/>
        <v>2</v>
      </c>
      <c r="E705" s="9" t="str">
        <f t="shared" si="95"/>
        <v>4</v>
      </c>
      <c r="F705" s="9" t="str">
        <f t="shared" si="96"/>
        <v>00</v>
      </c>
      <c r="G705" s="9" t="str">
        <f t="shared" si="97"/>
        <v>00</v>
      </c>
      <c r="H705" s="55">
        <v>229240000</v>
      </c>
      <c r="I705" s="9" t="s">
        <v>1283</v>
      </c>
      <c r="J705" s="10" t="s">
        <v>1284</v>
      </c>
      <c r="K705" s="11" t="s">
        <v>14</v>
      </c>
      <c r="L705" s="11" t="s">
        <v>15</v>
      </c>
      <c r="M705" s="9" t="s">
        <v>16</v>
      </c>
    </row>
    <row r="706" spans="1:13" s="5" customFormat="1" ht="39" x14ac:dyDescent="0.25">
      <c r="A706" s="9" t="str">
        <f t="shared" si="91"/>
        <v>2</v>
      </c>
      <c r="B706" s="9" t="str">
        <f t="shared" si="92"/>
        <v>2</v>
      </c>
      <c r="C706" s="9" t="str">
        <f t="shared" si="93"/>
        <v>9</v>
      </c>
      <c r="D706" s="9" t="str">
        <f t="shared" si="94"/>
        <v>2</v>
      </c>
      <c r="E706" s="9" t="str">
        <f t="shared" si="95"/>
        <v>5</v>
      </c>
      <c r="F706" s="9" t="str">
        <f t="shared" si="96"/>
        <v>00</v>
      </c>
      <c r="G706" s="9" t="str">
        <f t="shared" si="97"/>
        <v>00</v>
      </c>
      <c r="H706" s="55">
        <v>229250000</v>
      </c>
      <c r="I706" s="9" t="s">
        <v>1285</v>
      </c>
      <c r="J706" s="10" t="s">
        <v>1286</v>
      </c>
      <c r="K706" s="11" t="s">
        <v>14</v>
      </c>
      <c r="L706" s="11" t="s">
        <v>15</v>
      </c>
      <c r="M706" s="9" t="s">
        <v>16</v>
      </c>
    </row>
    <row r="707" spans="1:13" x14ac:dyDescent="0.25">
      <c r="A707" s="21" t="str">
        <f t="shared" si="91"/>
        <v>2</v>
      </c>
      <c r="B707" s="21" t="str">
        <f t="shared" si="92"/>
        <v>3</v>
      </c>
      <c r="C707" s="21" t="str">
        <f t="shared" si="93"/>
        <v>0</v>
      </c>
      <c r="D707" s="21" t="str">
        <f t="shared" si="94"/>
        <v>0</v>
      </c>
      <c r="E707" s="21" t="str">
        <f t="shared" si="95"/>
        <v>0</v>
      </c>
      <c r="F707" s="21" t="str">
        <f t="shared" si="96"/>
        <v>00</v>
      </c>
      <c r="G707" s="21" t="str">
        <f t="shared" si="97"/>
        <v>00</v>
      </c>
      <c r="H707" s="22">
        <v>230000000</v>
      </c>
      <c r="I707" s="21" t="s">
        <v>1287</v>
      </c>
      <c r="J707" s="21" t="s">
        <v>1288</v>
      </c>
      <c r="K707" s="21" t="s">
        <v>14</v>
      </c>
      <c r="L707" s="21" t="s">
        <v>106</v>
      </c>
      <c r="M707" s="21" t="s">
        <v>16</v>
      </c>
    </row>
    <row r="708" spans="1:13" x14ac:dyDescent="0.25">
      <c r="A708" s="19" t="str">
        <f t="shared" ref="A708:A772" si="98">MID(H708,1,1)</f>
        <v>2</v>
      </c>
      <c r="B708" s="19" t="str">
        <f t="shared" ref="B708:B772" si="99">MID(H708,2,1)</f>
        <v>3</v>
      </c>
      <c r="C708" s="19" t="str">
        <f t="shared" ref="C708:C772" si="100">MID(H708,3,1)</f>
        <v>1</v>
      </c>
      <c r="D708" s="19" t="str">
        <f t="shared" ref="D708:D772" si="101">MID(H708,4,1)</f>
        <v>0</v>
      </c>
      <c r="E708" s="19" t="str">
        <f t="shared" ref="E708:E772" si="102">MID(H708,5,1)</f>
        <v>0</v>
      </c>
      <c r="F708" s="19" t="str">
        <f t="shared" ref="F708:F772" si="103">MID(H708,6,2)</f>
        <v>00</v>
      </c>
      <c r="G708" s="19" t="str">
        <f t="shared" ref="G708:G772" si="104">MID(H708,8,2)</f>
        <v>00</v>
      </c>
      <c r="H708" s="20">
        <v>231000000</v>
      </c>
      <c r="I708" s="19" t="s">
        <v>1289</v>
      </c>
      <c r="J708" s="19" t="s">
        <v>1290</v>
      </c>
      <c r="K708" s="19" t="s">
        <v>14</v>
      </c>
      <c r="L708" s="19" t="s">
        <v>106</v>
      </c>
      <c r="M708" s="19" t="s">
        <v>16</v>
      </c>
    </row>
    <row r="709" spans="1:13" x14ac:dyDescent="0.25">
      <c r="A709" s="6" t="str">
        <f t="shared" si="98"/>
        <v>2</v>
      </c>
      <c r="B709" s="6" t="str">
        <f t="shared" si="99"/>
        <v>3</v>
      </c>
      <c r="C709" s="6" t="str">
        <f t="shared" si="100"/>
        <v>1</v>
      </c>
      <c r="D709" s="6" t="str">
        <f t="shared" si="101"/>
        <v>1</v>
      </c>
      <c r="E709" s="6" t="str">
        <f t="shared" si="102"/>
        <v>0</v>
      </c>
      <c r="F709" s="6" t="str">
        <f t="shared" si="103"/>
        <v>00</v>
      </c>
      <c r="G709" s="6" t="str">
        <f t="shared" si="104"/>
        <v>00</v>
      </c>
      <c r="H709" s="7">
        <v>231100000</v>
      </c>
      <c r="I709" s="6" t="s">
        <v>1291</v>
      </c>
      <c r="J709" s="6" t="s">
        <v>1292</v>
      </c>
      <c r="K709" s="6" t="s">
        <v>14</v>
      </c>
      <c r="L709" s="6" t="s">
        <v>106</v>
      </c>
      <c r="M709" s="6" t="s">
        <v>16</v>
      </c>
    </row>
    <row r="710" spans="1:13" x14ac:dyDescent="0.25">
      <c r="A710" s="15" t="str">
        <f t="shared" si="98"/>
        <v>2</v>
      </c>
      <c r="B710" s="15" t="str">
        <f t="shared" si="99"/>
        <v>3</v>
      </c>
      <c r="C710" s="15" t="str">
        <f t="shared" si="100"/>
        <v>1</v>
      </c>
      <c r="D710" s="15" t="str">
        <f t="shared" si="101"/>
        <v>1</v>
      </c>
      <c r="E710" s="15" t="str">
        <f t="shared" si="102"/>
        <v>1</v>
      </c>
      <c r="F710" s="15" t="str">
        <f t="shared" si="103"/>
        <v>00</v>
      </c>
      <c r="G710" s="15" t="str">
        <f t="shared" si="104"/>
        <v>00</v>
      </c>
      <c r="H710" s="16">
        <v>231110000</v>
      </c>
      <c r="I710" s="15" t="s">
        <v>1293</v>
      </c>
      <c r="J710" s="15" t="s">
        <v>1294</v>
      </c>
      <c r="K710" s="15" t="s">
        <v>14</v>
      </c>
      <c r="L710" s="15" t="s">
        <v>106</v>
      </c>
      <c r="M710" s="15" t="s">
        <v>16</v>
      </c>
    </row>
    <row r="711" spans="1:13" s="5" customFormat="1" ht="26.25" x14ac:dyDescent="0.25">
      <c r="A711" s="9" t="str">
        <f t="shared" si="98"/>
        <v>2</v>
      </c>
      <c r="B711" s="9" t="str">
        <f t="shared" si="99"/>
        <v>3</v>
      </c>
      <c r="C711" s="9" t="str">
        <f t="shared" si="100"/>
        <v>1</v>
      </c>
      <c r="D711" s="9" t="str">
        <f t="shared" si="101"/>
        <v>1</v>
      </c>
      <c r="E711" s="9" t="str">
        <f t="shared" si="102"/>
        <v>2</v>
      </c>
      <c r="F711" s="9" t="str">
        <f t="shared" si="103"/>
        <v>00</v>
      </c>
      <c r="G711" s="9" t="str">
        <f t="shared" si="104"/>
        <v>00</v>
      </c>
      <c r="H711" s="55">
        <v>231120000</v>
      </c>
      <c r="I711" s="9" t="s">
        <v>1295</v>
      </c>
      <c r="J711" s="56" t="s">
        <v>1296</v>
      </c>
      <c r="K711" s="9" t="s">
        <v>14</v>
      </c>
      <c r="L711" s="9" t="s">
        <v>106</v>
      </c>
      <c r="M711" s="9" t="s">
        <v>16</v>
      </c>
    </row>
    <row r="712" spans="1:13" s="5" customFormat="1" ht="39" x14ac:dyDescent="0.25">
      <c r="A712" s="9" t="str">
        <f t="shared" si="98"/>
        <v>2</v>
      </c>
      <c r="B712" s="9" t="str">
        <f t="shared" si="99"/>
        <v>3</v>
      </c>
      <c r="C712" s="9" t="str">
        <f t="shared" si="100"/>
        <v>1</v>
      </c>
      <c r="D712" s="9" t="str">
        <f t="shared" si="101"/>
        <v>1</v>
      </c>
      <c r="E712" s="9" t="str">
        <f t="shared" si="102"/>
        <v>3</v>
      </c>
      <c r="F712" s="9" t="str">
        <f t="shared" si="103"/>
        <v>00</v>
      </c>
      <c r="G712" s="9" t="str">
        <f t="shared" si="104"/>
        <v>00</v>
      </c>
      <c r="H712" s="55">
        <v>231130000</v>
      </c>
      <c r="I712" s="9" t="s">
        <v>1297</v>
      </c>
      <c r="J712" s="56" t="s">
        <v>1298</v>
      </c>
      <c r="K712" s="9" t="s">
        <v>14</v>
      </c>
      <c r="L712" s="9" t="s">
        <v>106</v>
      </c>
      <c r="M712" s="9" t="s">
        <v>16</v>
      </c>
    </row>
    <row r="713" spans="1:13" s="5" customFormat="1" ht="39" x14ac:dyDescent="0.25">
      <c r="A713" s="9" t="str">
        <f t="shared" si="98"/>
        <v>2</v>
      </c>
      <c r="B713" s="9" t="str">
        <f t="shared" si="99"/>
        <v>3</v>
      </c>
      <c r="C713" s="9" t="str">
        <f t="shared" si="100"/>
        <v>1</v>
      </c>
      <c r="D713" s="9" t="str">
        <f t="shared" si="101"/>
        <v>1</v>
      </c>
      <c r="E713" s="9" t="str">
        <f t="shared" si="102"/>
        <v>4</v>
      </c>
      <c r="F713" s="9" t="str">
        <f t="shared" si="103"/>
        <v>00</v>
      </c>
      <c r="G713" s="9" t="str">
        <f t="shared" si="104"/>
        <v>00</v>
      </c>
      <c r="H713" s="55">
        <v>231140000</v>
      </c>
      <c r="I713" s="9" t="s">
        <v>1299</v>
      </c>
      <c r="J713" s="56" t="s">
        <v>1300</v>
      </c>
      <c r="K713" s="9" t="s">
        <v>14</v>
      </c>
      <c r="L713" s="9" t="s">
        <v>106</v>
      </c>
      <c r="M713" s="9" t="s">
        <v>16</v>
      </c>
    </row>
    <row r="714" spans="1:13" s="5" customFormat="1" ht="39" x14ac:dyDescent="0.25">
      <c r="A714" s="9" t="str">
        <f t="shared" si="98"/>
        <v>2</v>
      </c>
      <c r="B714" s="9" t="str">
        <f t="shared" si="99"/>
        <v>3</v>
      </c>
      <c r="C714" s="9" t="str">
        <f t="shared" si="100"/>
        <v>1</v>
      </c>
      <c r="D714" s="9" t="str">
        <f t="shared" si="101"/>
        <v>1</v>
      </c>
      <c r="E714" s="9" t="str">
        <f t="shared" si="102"/>
        <v>5</v>
      </c>
      <c r="F714" s="9" t="str">
        <f t="shared" si="103"/>
        <v>00</v>
      </c>
      <c r="G714" s="9" t="str">
        <f t="shared" si="104"/>
        <v>00</v>
      </c>
      <c r="H714" s="55">
        <v>231150000</v>
      </c>
      <c r="I714" s="9" t="s">
        <v>1301</v>
      </c>
      <c r="J714" s="56" t="s">
        <v>1302</v>
      </c>
      <c r="K714" s="9" t="s">
        <v>14</v>
      </c>
      <c r="L714" s="9" t="s">
        <v>106</v>
      </c>
      <c r="M714" s="9" t="s">
        <v>16</v>
      </c>
    </row>
    <row r="715" spans="1:13" ht="26.25" x14ac:dyDescent="0.25">
      <c r="A715" s="6" t="str">
        <f t="shared" si="98"/>
        <v>2</v>
      </c>
      <c r="B715" s="6" t="str">
        <f t="shared" si="99"/>
        <v>3</v>
      </c>
      <c r="C715" s="6" t="str">
        <f t="shared" si="100"/>
        <v>1</v>
      </c>
      <c r="D715" s="6" t="str">
        <f t="shared" si="101"/>
        <v>2</v>
      </c>
      <c r="E715" s="6" t="str">
        <f t="shared" si="102"/>
        <v>0</v>
      </c>
      <c r="F715" s="6" t="str">
        <f t="shared" si="103"/>
        <v>00</v>
      </c>
      <c r="G715" s="6" t="str">
        <f t="shared" si="104"/>
        <v>00</v>
      </c>
      <c r="H715" s="7">
        <v>231200000</v>
      </c>
      <c r="I715" s="6" t="s">
        <v>1303</v>
      </c>
      <c r="J715" s="6" t="s">
        <v>1304</v>
      </c>
      <c r="K715" s="6" t="s">
        <v>14</v>
      </c>
      <c r="L715" s="6" t="s">
        <v>106</v>
      </c>
      <c r="M715" s="6" t="s">
        <v>16</v>
      </c>
    </row>
    <row r="716" spans="1:13" ht="39" x14ac:dyDescent="0.25">
      <c r="A716" s="15" t="str">
        <f t="shared" si="98"/>
        <v>2</v>
      </c>
      <c r="B716" s="15" t="str">
        <f t="shared" si="99"/>
        <v>3</v>
      </c>
      <c r="C716" s="15" t="str">
        <f t="shared" si="100"/>
        <v>1</v>
      </c>
      <c r="D716" s="15" t="str">
        <f t="shared" si="101"/>
        <v>2</v>
      </c>
      <c r="E716" s="15" t="str">
        <f t="shared" si="102"/>
        <v>1</v>
      </c>
      <c r="F716" s="15" t="str">
        <f t="shared" si="103"/>
        <v>00</v>
      </c>
      <c r="G716" s="15" t="str">
        <f t="shared" si="104"/>
        <v>00</v>
      </c>
      <c r="H716" s="16">
        <v>231210000</v>
      </c>
      <c r="I716" s="15" t="s">
        <v>1305</v>
      </c>
      <c r="J716" s="15" t="s">
        <v>1306</v>
      </c>
      <c r="K716" s="15" t="s">
        <v>14</v>
      </c>
      <c r="L716" s="15" t="s">
        <v>106</v>
      </c>
      <c r="M716" s="15" t="s">
        <v>16</v>
      </c>
    </row>
    <row r="717" spans="1:13" ht="26.25" x14ac:dyDescent="0.25">
      <c r="A717" s="15" t="str">
        <f t="shared" si="98"/>
        <v>2</v>
      </c>
      <c r="B717" s="15" t="str">
        <f t="shared" si="99"/>
        <v>3</v>
      </c>
      <c r="C717" s="15" t="str">
        <f t="shared" si="100"/>
        <v>1</v>
      </c>
      <c r="D717" s="15" t="str">
        <f t="shared" si="101"/>
        <v>2</v>
      </c>
      <c r="E717" s="15" t="str">
        <f t="shared" si="102"/>
        <v>2</v>
      </c>
      <c r="F717" s="15" t="str">
        <f t="shared" si="103"/>
        <v>00</v>
      </c>
      <c r="G717" s="15" t="str">
        <f t="shared" si="104"/>
        <v>00</v>
      </c>
      <c r="H717" s="16">
        <v>231220000</v>
      </c>
      <c r="I717" s="15" t="s">
        <v>1307</v>
      </c>
      <c r="J717" s="15" t="s">
        <v>1308</v>
      </c>
      <c r="K717" s="15" t="s">
        <v>14</v>
      </c>
      <c r="L717" s="15" t="s">
        <v>106</v>
      </c>
      <c r="M717" s="15" t="s">
        <v>16</v>
      </c>
    </row>
    <row r="718" spans="1:13" ht="39" x14ac:dyDescent="0.25">
      <c r="A718" s="15" t="str">
        <f t="shared" si="98"/>
        <v>2</v>
      </c>
      <c r="B718" s="15" t="str">
        <f t="shared" si="99"/>
        <v>3</v>
      </c>
      <c r="C718" s="15" t="str">
        <f t="shared" si="100"/>
        <v>1</v>
      </c>
      <c r="D718" s="15" t="str">
        <f t="shared" si="101"/>
        <v>2</v>
      </c>
      <c r="E718" s="15" t="str">
        <f t="shared" si="102"/>
        <v>3</v>
      </c>
      <c r="F718" s="15" t="str">
        <f t="shared" si="103"/>
        <v>00</v>
      </c>
      <c r="G718" s="15" t="str">
        <f t="shared" si="104"/>
        <v>00</v>
      </c>
      <c r="H718" s="16">
        <v>231230000</v>
      </c>
      <c r="I718" s="15" t="s">
        <v>1309</v>
      </c>
      <c r="J718" s="15" t="s">
        <v>1310</v>
      </c>
      <c r="K718" s="15" t="s">
        <v>14</v>
      </c>
      <c r="L718" s="15" t="s">
        <v>106</v>
      </c>
      <c r="M718" s="15" t="s">
        <v>16</v>
      </c>
    </row>
    <row r="719" spans="1:13" ht="39" x14ac:dyDescent="0.25">
      <c r="A719" s="15" t="str">
        <f t="shared" si="98"/>
        <v>2</v>
      </c>
      <c r="B719" s="15" t="str">
        <f t="shared" si="99"/>
        <v>3</v>
      </c>
      <c r="C719" s="15" t="str">
        <f t="shared" si="100"/>
        <v>1</v>
      </c>
      <c r="D719" s="15" t="str">
        <f t="shared" si="101"/>
        <v>2</v>
      </c>
      <c r="E719" s="15" t="str">
        <f t="shared" si="102"/>
        <v>4</v>
      </c>
      <c r="F719" s="15" t="str">
        <f t="shared" si="103"/>
        <v>00</v>
      </c>
      <c r="G719" s="15" t="str">
        <f t="shared" si="104"/>
        <v>00</v>
      </c>
      <c r="H719" s="16">
        <v>231240000</v>
      </c>
      <c r="I719" s="15" t="s">
        <v>1311</v>
      </c>
      <c r="J719" s="15" t="s">
        <v>1312</v>
      </c>
      <c r="K719" s="15" t="s">
        <v>14</v>
      </c>
      <c r="L719" s="15" t="s">
        <v>106</v>
      </c>
      <c r="M719" s="15" t="s">
        <v>16</v>
      </c>
    </row>
    <row r="720" spans="1:13" ht="39" x14ac:dyDescent="0.25">
      <c r="A720" s="15" t="str">
        <f t="shared" si="98"/>
        <v>2</v>
      </c>
      <c r="B720" s="15" t="str">
        <f t="shared" si="99"/>
        <v>3</v>
      </c>
      <c r="C720" s="15" t="str">
        <f t="shared" si="100"/>
        <v>1</v>
      </c>
      <c r="D720" s="15" t="str">
        <f t="shared" si="101"/>
        <v>2</v>
      </c>
      <c r="E720" s="15" t="str">
        <f t="shared" si="102"/>
        <v>5</v>
      </c>
      <c r="F720" s="15" t="str">
        <f t="shared" si="103"/>
        <v>00</v>
      </c>
      <c r="G720" s="15" t="str">
        <f t="shared" si="104"/>
        <v>00</v>
      </c>
      <c r="H720" s="16">
        <v>231250000</v>
      </c>
      <c r="I720" s="15" t="s">
        <v>1313</v>
      </c>
      <c r="J720" s="15" t="s">
        <v>1314</v>
      </c>
      <c r="K720" s="15" t="s">
        <v>14</v>
      </c>
      <c r="L720" s="15" t="s">
        <v>106</v>
      </c>
      <c r="M720" s="15" t="s">
        <v>16</v>
      </c>
    </row>
    <row r="721" spans="1:13" ht="26.25" x14ac:dyDescent="0.25">
      <c r="A721" s="19" t="str">
        <f t="shared" si="98"/>
        <v>2</v>
      </c>
      <c r="B721" s="19" t="str">
        <f t="shared" si="99"/>
        <v>3</v>
      </c>
      <c r="C721" s="19" t="str">
        <f t="shared" si="100"/>
        <v>2</v>
      </c>
      <c r="D721" s="19" t="str">
        <f t="shared" si="101"/>
        <v>0</v>
      </c>
      <c r="E721" s="19" t="str">
        <f t="shared" si="102"/>
        <v>0</v>
      </c>
      <c r="F721" s="19" t="str">
        <f t="shared" si="103"/>
        <v>00</v>
      </c>
      <c r="G721" s="19" t="str">
        <f t="shared" si="104"/>
        <v>00</v>
      </c>
      <c r="H721" s="20">
        <v>232000000</v>
      </c>
      <c r="I721" s="19" t="s">
        <v>1231</v>
      </c>
      <c r="J721" s="19" t="s">
        <v>1315</v>
      </c>
      <c r="K721" s="19" t="s">
        <v>14</v>
      </c>
      <c r="L721" s="19" t="s">
        <v>106</v>
      </c>
      <c r="M721" s="19" t="s">
        <v>16</v>
      </c>
    </row>
    <row r="722" spans="1:13" s="38" customFormat="1" ht="26.25" x14ac:dyDescent="0.25">
      <c r="A722" s="83" t="str">
        <f t="shared" ref="A722" si="105">MID(H722,1,1)</f>
        <v>2</v>
      </c>
      <c r="B722" s="83" t="str">
        <f t="shared" ref="B722" si="106">MID(H722,2,1)</f>
        <v>3</v>
      </c>
      <c r="C722" s="83" t="str">
        <f t="shared" ref="C722" si="107">MID(H722,3,1)</f>
        <v>2</v>
      </c>
      <c r="D722" s="83" t="str">
        <f t="shared" ref="D722" si="108">MID(H722,4,1)</f>
        <v>1</v>
      </c>
      <c r="E722" s="83" t="str">
        <f t="shared" ref="E722" si="109">MID(H722,5,1)</f>
        <v>0</v>
      </c>
      <c r="F722" s="83" t="str">
        <f t="shared" ref="F722" si="110">MID(H722,6,2)</f>
        <v>00</v>
      </c>
      <c r="G722" s="83" t="str">
        <f t="shared" ref="G722" si="111">MID(H722,8,2)</f>
        <v>00</v>
      </c>
      <c r="H722" s="84">
        <v>232100000</v>
      </c>
      <c r="I722" s="83" t="s">
        <v>1231</v>
      </c>
      <c r="J722" s="83" t="s">
        <v>1315</v>
      </c>
      <c r="K722" s="83" t="s">
        <v>14</v>
      </c>
      <c r="L722" s="83" t="s">
        <v>106</v>
      </c>
      <c r="M722" s="83" t="s">
        <v>16</v>
      </c>
    </row>
    <row r="723" spans="1:13" s="82" customFormat="1" ht="39" x14ac:dyDescent="0.25">
      <c r="A723" s="86" t="str">
        <f t="shared" si="98"/>
        <v>2</v>
      </c>
      <c r="B723" s="86" t="str">
        <f t="shared" si="99"/>
        <v>3</v>
      </c>
      <c r="C723" s="86" t="str">
        <f t="shared" si="100"/>
        <v>2</v>
      </c>
      <c r="D723" s="86" t="str">
        <f t="shared" si="101"/>
        <v>1</v>
      </c>
      <c r="E723" s="86" t="str">
        <f t="shared" si="102"/>
        <v>1</v>
      </c>
      <c r="F723" s="86" t="str">
        <f t="shared" si="103"/>
        <v>00</v>
      </c>
      <c r="G723" s="86" t="str">
        <f t="shared" si="104"/>
        <v>00</v>
      </c>
      <c r="H723" s="87">
        <v>232110000</v>
      </c>
      <c r="I723" s="86" t="s">
        <v>1233</v>
      </c>
      <c r="J723" s="86" t="s">
        <v>1316</v>
      </c>
      <c r="K723" s="86" t="s">
        <v>14</v>
      </c>
      <c r="L723" s="86" t="s">
        <v>106</v>
      </c>
      <c r="M723" s="86" t="s">
        <v>16</v>
      </c>
    </row>
    <row r="724" spans="1:13" s="82" customFormat="1" ht="39" x14ac:dyDescent="0.25">
      <c r="A724" s="86" t="str">
        <f t="shared" si="98"/>
        <v>2</v>
      </c>
      <c r="B724" s="86" t="str">
        <f t="shared" si="99"/>
        <v>3</v>
      </c>
      <c r="C724" s="86" t="str">
        <f t="shared" si="100"/>
        <v>2</v>
      </c>
      <c r="D724" s="86" t="str">
        <f t="shared" si="101"/>
        <v>1</v>
      </c>
      <c r="E724" s="86" t="str">
        <f t="shared" si="102"/>
        <v>2</v>
      </c>
      <c r="F724" s="86" t="str">
        <f t="shared" si="103"/>
        <v>00</v>
      </c>
      <c r="G724" s="86" t="str">
        <f t="shared" si="104"/>
        <v>00</v>
      </c>
      <c r="H724" s="87">
        <v>232120000</v>
      </c>
      <c r="I724" s="86" t="s">
        <v>1317</v>
      </c>
      <c r="J724" s="86" t="s">
        <v>1318</v>
      </c>
      <c r="K724" s="86" t="s">
        <v>14</v>
      </c>
      <c r="L724" s="86" t="s">
        <v>106</v>
      </c>
      <c r="M724" s="86" t="s">
        <v>16</v>
      </c>
    </row>
    <row r="725" spans="1:13" s="82" customFormat="1" ht="51.75" x14ac:dyDescent="0.25">
      <c r="A725" s="86" t="str">
        <f t="shared" si="98"/>
        <v>2</v>
      </c>
      <c r="B725" s="86" t="str">
        <f t="shared" si="99"/>
        <v>3</v>
      </c>
      <c r="C725" s="86" t="str">
        <f t="shared" si="100"/>
        <v>2</v>
      </c>
      <c r="D725" s="86" t="str">
        <f t="shared" si="101"/>
        <v>1</v>
      </c>
      <c r="E725" s="86" t="str">
        <f t="shared" si="102"/>
        <v>3</v>
      </c>
      <c r="F725" s="86" t="str">
        <f t="shared" si="103"/>
        <v>00</v>
      </c>
      <c r="G725" s="86" t="str">
        <f t="shared" si="104"/>
        <v>00</v>
      </c>
      <c r="H725" s="87">
        <v>232130000</v>
      </c>
      <c r="I725" s="86" t="s">
        <v>1319</v>
      </c>
      <c r="J725" s="86" t="s">
        <v>1320</v>
      </c>
      <c r="K725" s="86" t="s">
        <v>14</v>
      </c>
      <c r="L725" s="86" t="s">
        <v>106</v>
      </c>
      <c r="M725" s="86" t="s">
        <v>16</v>
      </c>
    </row>
    <row r="726" spans="1:13" s="82" customFormat="1" ht="51.75" x14ac:dyDescent="0.25">
      <c r="A726" s="86" t="str">
        <f t="shared" si="98"/>
        <v>2</v>
      </c>
      <c r="B726" s="86" t="str">
        <f t="shared" si="99"/>
        <v>3</v>
      </c>
      <c r="C726" s="86" t="str">
        <f t="shared" si="100"/>
        <v>2</v>
      </c>
      <c r="D726" s="86" t="str">
        <f t="shared" si="101"/>
        <v>1</v>
      </c>
      <c r="E726" s="86" t="str">
        <f t="shared" si="102"/>
        <v>4</v>
      </c>
      <c r="F726" s="86" t="str">
        <f t="shared" si="103"/>
        <v>00</v>
      </c>
      <c r="G726" s="86" t="str">
        <f t="shared" si="104"/>
        <v>00</v>
      </c>
      <c r="H726" s="87">
        <v>232140000</v>
      </c>
      <c r="I726" s="86" t="s">
        <v>1321</v>
      </c>
      <c r="J726" s="86" t="s">
        <v>1322</v>
      </c>
      <c r="K726" s="86" t="s">
        <v>14</v>
      </c>
      <c r="L726" s="86" t="s">
        <v>106</v>
      </c>
      <c r="M726" s="86" t="s">
        <v>16</v>
      </c>
    </row>
    <row r="727" spans="1:13" s="82" customFormat="1" ht="51.75" x14ac:dyDescent="0.25">
      <c r="A727" s="86" t="str">
        <f t="shared" si="98"/>
        <v>2</v>
      </c>
      <c r="B727" s="86" t="str">
        <f t="shared" si="99"/>
        <v>3</v>
      </c>
      <c r="C727" s="86" t="str">
        <f t="shared" si="100"/>
        <v>2</v>
      </c>
      <c r="D727" s="86" t="str">
        <f t="shared" si="101"/>
        <v>1</v>
      </c>
      <c r="E727" s="86" t="str">
        <f t="shared" si="102"/>
        <v>5</v>
      </c>
      <c r="F727" s="86" t="str">
        <f t="shared" si="103"/>
        <v>00</v>
      </c>
      <c r="G727" s="86" t="str">
        <f t="shared" si="104"/>
        <v>00</v>
      </c>
      <c r="H727" s="87">
        <v>232150000</v>
      </c>
      <c r="I727" s="86" t="s">
        <v>1323</v>
      </c>
      <c r="J727" s="86" t="s">
        <v>1324</v>
      </c>
      <c r="K727" s="86" t="s">
        <v>14</v>
      </c>
      <c r="L727" s="86" t="s">
        <v>106</v>
      </c>
      <c r="M727" s="86" t="s">
        <v>16</v>
      </c>
    </row>
    <row r="728" spans="1:13" x14ac:dyDescent="0.25">
      <c r="A728" s="19" t="str">
        <f t="shared" si="98"/>
        <v>2</v>
      </c>
      <c r="B728" s="19" t="str">
        <f t="shared" si="99"/>
        <v>3</v>
      </c>
      <c r="C728" s="19" t="str">
        <f t="shared" si="100"/>
        <v>3</v>
      </c>
      <c r="D728" s="19" t="str">
        <f t="shared" si="101"/>
        <v>0</v>
      </c>
      <c r="E728" s="19" t="str">
        <f t="shared" si="102"/>
        <v>0</v>
      </c>
      <c r="F728" s="19" t="str">
        <f t="shared" si="103"/>
        <v>00</v>
      </c>
      <c r="G728" s="19" t="str">
        <f t="shared" si="104"/>
        <v>00</v>
      </c>
      <c r="H728" s="20">
        <v>233000000</v>
      </c>
      <c r="I728" s="19" t="s">
        <v>1325</v>
      </c>
      <c r="J728" s="19" t="s">
        <v>1326</v>
      </c>
      <c r="K728" s="19" t="s">
        <v>14</v>
      </c>
      <c r="L728" s="19" t="s">
        <v>106</v>
      </c>
      <c r="M728" s="19" t="s">
        <v>16</v>
      </c>
    </row>
    <row r="729" spans="1:13" ht="39" x14ac:dyDescent="0.25">
      <c r="A729" s="6" t="str">
        <f t="shared" si="98"/>
        <v>2</v>
      </c>
      <c r="B729" s="6" t="str">
        <f t="shared" si="99"/>
        <v>3</v>
      </c>
      <c r="C729" s="6" t="str">
        <f t="shared" si="100"/>
        <v>3</v>
      </c>
      <c r="D729" s="6" t="str">
        <f t="shared" si="101"/>
        <v>1</v>
      </c>
      <c r="E729" s="6" t="str">
        <f t="shared" si="102"/>
        <v>0</v>
      </c>
      <c r="F729" s="6" t="str">
        <f t="shared" si="103"/>
        <v>00</v>
      </c>
      <c r="G729" s="6" t="str">
        <f t="shared" si="104"/>
        <v>00</v>
      </c>
      <c r="H729" s="7">
        <v>233100000</v>
      </c>
      <c r="I729" s="6" t="s">
        <v>1327</v>
      </c>
      <c r="J729" s="6" t="s">
        <v>1328</v>
      </c>
      <c r="K729" s="6" t="s">
        <v>14</v>
      </c>
      <c r="L729" s="6" t="s">
        <v>106</v>
      </c>
      <c r="M729" s="6" t="s">
        <v>16</v>
      </c>
    </row>
    <row r="730" spans="1:13" ht="51.75" x14ac:dyDescent="0.25">
      <c r="A730" s="15" t="str">
        <f t="shared" si="98"/>
        <v>2</v>
      </c>
      <c r="B730" s="15" t="str">
        <f t="shared" si="99"/>
        <v>3</v>
      </c>
      <c r="C730" s="15" t="str">
        <f t="shared" si="100"/>
        <v>3</v>
      </c>
      <c r="D730" s="15" t="str">
        <f t="shared" si="101"/>
        <v>1</v>
      </c>
      <c r="E730" s="15" t="str">
        <f t="shared" si="102"/>
        <v>1</v>
      </c>
      <c r="F730" s="15" t="str">
        <f t="shared" si="103"/>
        <v>00</v>
      </c>
      <c r="G730" s="15" t="str">
        <f t="shared" si="104"/>
        <v>00</v>
      </c>
      <c r="H730" s="16">
        <v>233110000</v>
      </c>
      <c r="I730" s="15" t="s">
        <v>1329</v>
      </c>
      <c r="J730" s="57" t="s">
        <v>1330</v>
      </c>
      <c r="K730" s="15" t="s">
        <v>14</v>
      </c>
      <c r="L730" s="15" t="s">
        <v>106</v>
      </c>
      <c r="M730" s="15" t="s">
        <v>16</v>
      </c>
    </row>
    <row r="731" spans="1:13" ht="51.75" x14ac:dyDescent="0.25">
      <c r="A731" s="15" t="str">
        <f t="shared" si="98"/>
        <v>2</v>
      </c>
      <c r="B731" s="15" t="str">
        <f t="shared" si="99"/>
        <v>3</v>
      </c>
      <c r="C731" s="15" t="str">
        <f t="shared" si="100"/>
        <v>3</v>
      </c>
      <c r="D731" s="15" t="str">
        <f t="shared" si="101"/>
        <v>1</v>
      </c>
      <c r="E731" s="15" t="str">
        <f t="shared" si="102"/>
        <v>2</v>
      </c>
      <c r="F731" s="15" t="str">
        <f t="shared" si="103"/>
        <v>00</v>
      </c>
      <c r="G731" s="15" t="str">
        <f t="shared" si="104"/>
        <v>00</v>
      </c>
      <c r="H731" s="16">
        <v>233120000</v>
      </c>
      <c r="I731" s="15" t="s">
        <v>1331</v>
      </c>
      <c r="J731" s="15" t="s">
        <v>1332</v>
      </c>
      <c r="K731" s="15" t="s">
        <v>14</v>
      </c>
      <c r="L731" s="15" t="s">
        <v>106</v>
      </c>
      <c r="M731" s="15" t="s">
        <v>16</v>
      </c>
    </row>
    <row r="732" spans="1:13" ht="51.75" x14ac:dyDescent="0.25">
      <c r="A732" s="15" t="str">
        <f t="shared" si="98"/>
        <v>2</v>
      </c>
      <c r="B732" s="15" t="str">
        <f t="shared" si="99"/>
        <v>3</v>
      </c>
      <c r="C732" s="15" t="str">
        <f t="shared" si="100"/>
        <v>3</v>
      </c>
      <c r="D732" s="15" t="str">
        <f t="shared" si="101"/>
        <v>1</v>
      </c>
      <c r="E732" s="15" t="str">
        <f t="shared" si="102"/>
        <v>3</v>
      </c>
      <c r="F732" s="15" t="str">
        <f t="shared" si="103"/>
        <v>00</v>
      </c>
      <c r="G732" s="15" t="str">
        <f t="shared" si="104"/>
        <v>00</v>
      </c>
      <c r="H732" s="16">
        <v>233130000</v>
      </c>
      <c r="I732" s="15" t="s">
        <v>1333</v>
      </c>
      <c r="J732" s="15" t="s">
        <v>1334</v>
      </c>
      <c r="K732" s="15" t="s">
        <v>14</v>
      </c>
      <c r="L732" s="15" t="s">
        <v>106</v>
      </c>
      <c r="M732" s="15" t="s">
        <v>16</v>
      </c>
    </row>
    <row r="733" spans="1:13" ht="51.75" x14ac:dyDescent="0.25">
      <c r="A733" s="15" t="str">
        <f t="shared" si="98"/>
        <v>2</v>
      </c>
      <c r="B733" s="15" t="str">
        <f t="shared" si="99"/>
        <v>3</v>
      </c>
      <c r="C733" s="15" t="str">
        <f t="shared" si="100"/>
        <v>3</v>
      </c>
      <c r="D733" s="15" t="str">
        <f t="shared" si="101"/>
        <v>1</v>
      </c>
      <c r="E733" s="15" t="str">
        <f t="shared" si="102"/>
        <v>4</v>
      </c>
      <c r="F733" s="15" t="str">
        <f t="shared" si="103"/>
        <v>00</v>
      </c>
      <c r="G733" s="15" t="str">
        <f t="shared" si="104"/>
        <v>00</v>
      </c>
      <c r="H733" s="16">
        <v>233140000</v>
      </c>
      <c r="I733" s="15" t="s">
        <v>1335</v>
      </c>
      <c r="J733" s="15" t="s">
        <v>1336</v>
      </c>
      <c r="K733" s="15" t="s">
        <v>14</v>
      </c>
      <c r="L733" s="15" t="s">
        <v>106</v>
      </c>
      <c r="M733" s="15" t="s">
        <v>16</v>
      </c>
    </row>
    <row r="734" spans="1:13" ht="51.75" x14ac:dyDescent="0.25">
      <c r="A734" s="15" t="str">
        <f t="shared" si="98"/>
        <v>2</v>
      </c>
      <c r="B734" s="15" t="str">
        <f t="shared" si="99"/>
        <v>3</v>
      </c>
      <c r="C734" s="15" t="str">
        <f t="shared" si="100"/>
        <v>3</v>
      </c>
      <c r="D734" s="15" t="str">
        <f t="shared" si="101"/>
        <v>1</v>
      </c>
      <c r="E734" s="15" t="str">
        <f t="shared" si="102"/>
        <v>5</v>
      </c>
      <c r="F734" s="15" t="str">
        <f t="shared" si="103"/>
        <v>00</v>
      </c>
      <c r="G734" s="15" t="str">
        <f t="shared" si="104"/>
        <v>00</v>
      </c>
      <c r="H734" s="16">
        <v>233150000</v>
      </c>
      <c r="I734" s="15" t="s">
        <v>1337</v>
      </c>
      <c r="J734" s="15" t="s">
        <v>1338</v>
      </c>
      <c r="K734" s="15" t="s">
        <v>14</v>
      </c>
      <c r="L734" s="15" t="s">
        <v>106</v>
      </c>
      <c r="M734" s="15" t="s">
        <v>16</v>
      </c>
    </row>
    <row r="735" spans="1:13" x14ac:dyDescent="0.25">
      <c r="A735" s="6" t="str">
        <f t="shared" si="98"/>
        <v>2</v>
      </c>
      <c r="B735" s="6" t="str">
        <f t="shared" si="99"/>
        <v>3</v>
      </c>
      <c r="C735" s="6" t="str">
        <f t="shared" si="100"/>
        <v>3</v>
      </c>
      <c r="D735" s="6" t="str">
        <f t="shared" si="101"/>
        <v>2</v>
      </c>
      <c r="E735" s="6" t="str">
        <f t="shared" si="102"/>
        <v>0</v>
      </c>
      <c r="F735" s="6" t="str">
        <f t="shared" si="103"/>
        <v>00</v>
      </c>
      <c r="G735" s="6" t="str">
        <f t="shared" si="104"/>
        <v>00</v>
      </c>
      <c r="H735" s="7">
        <v>233200000</v>
      </c>
      <c r="I735" s="6" t="s">
        <v>1339</v>
      </c>
      <c r="J735" s="6" t="s">
        <v>1340</v>
      </c>
      <c r="K735" s="6" t="s">
        <v>14</v>
      </c>
      <c r="L735" s="6" t="s">
        <v>106</v>
      </c>
      <c r="M735" s="6" t="s">
        <v>16</v>
      </c>
    </row>
    <row r="736" spans="1:13" ht="26.25" x14ac:dyDescent="0.25">
      <c r="A736" s="15" t="str">
        <f t="shared" si="98"/>
        <v>2</v>
      </c>
      <c r="B736" s="15" t="str">
        <f t="shared" si="99"/>
        <v>3</v>
      </c>
      <c r="C736" s="15" t="str">
        <f t="shared" si="100"/>
        <v>3</v>
      </c>
      <c r="D736" s="15" t="str">
        <f t="shared" si="101"/>
        <v>2</v>
      </c>
      <c r="E736" s="15" t="str">
        <f t="shared" si="102"/>
        <v>1</v>
      </c>
      <c r="F736" s="15" t="str">
        <f t="shared" si="103"/>
        <v>00</v>
      </c>
      <c r="G736" s="15" t="str">
        <f t="shared" si="104"/>
        <v>00</v>
      </c>
      <c r="H736" s="16">
        <v>233210000</v>
      </c>
      <c r="I736" s="15" t="s">
        <v>1341</v>
      </c>
      <c r="J736" s="15" t="s">
        <v>1342</v>
      </c>
      <c r="K736" s="15" t="s">
        <v>14</v>
      </c>
      <c r="L736" s="15" t="s">
        <v>106</v>
      </c>
      <c r="M736" s="15" t="s">
        <v>16</v>
      </c>
    </row>
    <row r="737" spans="1:13" ht="26.25" x14ac:dyDescent="0.25">
      <c r="A737" s="15" t="str">
        <f t="shared" si="98"/>
        <v>2</v>
      </c>
      <c r="B737" s="15" t="str">
        <f t="shared" si="99"/>
        <v>3</v>
      </c>
      <c r="C737" s="15" t="str">
        <f t="shared" si="100"/>
        <v>3</v>
      </c>
      <c r="D737" s="15" t="str">
        <f t="shared" si="101"/>
        <v>2</v>
      </c>
      <c r="E737" s="15" t="str">
        <f t="shared" si="102"/>
        <v>2</v>
      </c>
      <c r="F737" s="15" t="str">
        <f t="shared" si="103"/>
        <v>00</v>
      </c>
      <c r="G737" s="15" t="str">
        <f t="shared" si="104"/>
        <v>00</v>
      </c>
      <c r="H737" s="16">
        <v>233220000</v>
      </c>
      <c r="I737" s="15" t="s">
        <v>1343</v>
      </c>
      <c r="J737" s="15" t="s">
        <v>1344</v>
      </c>
      <c r="K737" s="15" t="s">
        <v>14</v>
      </c>
      <c r="L737" s="15" t="s">
        <v>106</v>
      </c>
      <c r="M737" s="15" t="s">
        <v>16</v>
      </c>
    </row>
    <row r="738" spans="1:13" ht="39" x14ac:dyDescent="0.25">
      <c r="A738" s="15" t="str">
        <f t="shared" si="98"/>
        <v>2</v>
      </c>
      <c r="B738" s="15" t="str">
        <f t="shared" si="99"/>
        <v>3</v>
      </c>
      <c r="C738" s="15" t="str">
        <f t="shared" si="100"/>
        <v>3</v>
      </c>
      <c r="D738" s="15" t="str">
        <f t="shared" si="101"/>
        <v>2</v>
      </c>
      <c r="E738" s="15" t="str">
        <f t="shared" si="102"/>
        <v>3</v>
      </c>
      <c r="F738" s="15" t="str">
        <f t="shared" si="103"/>
        <v>00</v>
      </c>
      <c r="G738" s="15" t="str">
        <f t="shared" si="104"/>
        <v>00</v>
      </c>
      <c r="H738" s="16">
        <v>233230000</v>
      </c>
      <c r="I738" s="15" t="s">
        <v>1345</v>
      </c>
      <c r="J738" s="15" t="s">
        <v>1346</v>
      </c>
      <c r="K738" s="15" t="s">
        <v>14</v>
      </c>
      <c r="L738" s="15" t="s">
        <v>106</v>
      </c>
      <c r="M738" s="15" t="s">
        <v>16</v>
      </c>
    </row>
    <row r="739" spans="1:13" ht="39" x14ac:dyDescent="0.25">
      <c r="A739" s="15" t="str">
        <f t="shared" si="98"/>
        <v>2</v>
      </c>
      <c r="B739" s="15" t="str">
        <f t="shared" si="99"/>
        <v>3</v>
      </c>
      <c r="C739" s="15" t="str">
        <f t="shared" si="100"/>
        <v>3</v>
      </c>
      <c r="D739" s="15" t="str">
        <f t="shared" si="101"/>
        <v>2</v>
      </c>
      <c r="E739" s="15" t="str">
        <f t="shared" si="102"/>
        <v>4</v>
      </c>
      <c r="F739" s="15" t="str">
        <f t="shared" si="103"/>
        <v>00</v>
      </c>
      <c r="G739" s="15" t="str">
        <f t="shared" si="104"/>
        <v>00</v>
      </c>
      <c r="H739" s="16">
        <v>233240000</v>
      </c>
      <c r="I739" s="15" t="s">
        <v>1347</v>
      </c>
      <c r="J739" s="15" t="s">
        <v>1348</v>
      </c>
      <c r="K739" s="15" t="s">
        <v>14</v>
      </c>
      <c r="L739" s="15" t="s">
        <v>106</v>
      </c>
      <c r="M739" s="15" t="s">
        <v>16</v>
      </c>
    </row>
    <row r="740" spans="1:13" ht="39" x14ac:dyDescent="0.25">
      <c r="A740" s="15" t="str">
        <f t="shared" si="98"/>
        <v>2</v>
      </c>
      <c r="B740" s="15" t="str">
        <f t="shared" si="99"/>
        <v>3</v>
      </c>
      <c r="C740" s="15" t="str">
        <f t="shared" si="100"/>
        <v>3</v>
      </c>
      <c r="D740" s="15" t="str">
        <f t="shared" si="101"/>
        <v>2</v>
      </c>
      <c r="E740" s="15" t="str">
        <f t="shared" si="102"/>
        <v>5</v>
      </c>
      <c r="F740" s="15" t="str">
        <f t="shared" si="103"/>
        <v>00</v>
      </c>
      <c r="G740" s="15" t="str">
        <f t="shared" si="104"/>
        <v>00</v>
      </c>
      <c r="H740" s="16">
        <v>233250000</v>
      </c>
      <c r="I740" s="15" t="s">
        <v>1349</v>
      </c>
      <c r="J740" s="15" t="s">
        <v>1350</v>
      </c>
      <c r="K740" s="15" t="s">
        <v>14</v>
      </c>
      <c r="L740" s="15" t="s">
        <v>106</v>
      </c>
      <c r="M740" s="15" t="s">
        <v>16</v>
      </c>
    </row>
    <row r="741" spans="1:13" x14ac:dyDescent="0.25">
      <c r="A741" s="6" t="str">
        <f t="shared" si="98"/>
        <v>2</v>
      </c>
      <c r="B741" s="6" t="str">
        <f t="shared" si="99"/>
        <v>3</v>
      </c>
      <c r="C741" s="6" t="str">
        <f t="shared" si="100"/>
        <v>3</v>
      </c>
      <c r="D741" s="6" t="str">
        <f t="shared" si="101"/>
        <v>3</v>
      </c>
      <c r="E741" s="6" t="str">
        <f t="shared" si="102"/>
        <v>0</v>
      </c>
      <c r="F741" s="6" t="str">
        <f t="shared" si="103"/>
        <v>00</v>
      </c>
      <c r="G741" s="6" t="str">
        <f t="shared" si="104"/>
        <v>00</v>
      </c>
      <c r="H741" s="7">
        <v>233300000</v>
      </c>
      <c r="I741" s="6" t="s">
        <v>1351</v>
      </c>
      <c r="J741" s="6" t="s">
        <v>1352</v>
      </c>
      <c r="K741" s="6" t="s">
        <v>14</v>
      </c>
      <c r="L741" s="6" t="s">
        <v>106</v>
      </c>
      <c r="M741" s="6" t="s">
        <v>16</v>
      </c>
    </row>
    <row r="742" spans="1:13" ht="26.25" x14ac:dyDescent="0.25">
      <c r="A742" s="15" t="str">
        <f t="shared" si="98"/>
        <v>2</v>
      </c>
      <c r="B742" s="15" t="str">
        <f t="shared" si="99"/>
        <v>3</v>
      </c>
      <c r="C742" s="15" t="str">
        <f t="shared" si="100"/>
        <v>3</v>
      </c>
      <c r="D742" s="15" t="str">
        <f t="shared" si="101"/>
        <v>3</v>
      </c>
      <c r="E742" s="15" t="str">
        <f t="shared" si="102"/>
        <v>1</v>
      </c>
      <c r="F742" s="15" t="str">
        <f t="shared" si="103"/>
        <v>00</v>
      </c>
      <c r="G742" s="15" t="str">
        <f t="shared" si="104"/>
        <v>00</v>
      </c>
      <c r="H742" s="16">
        <v>233310000</v>
      </c>
      <c r="I742" s="15" t="s">
        <v>1353</v>
      </c>
      <c r="J742" s="15" t="s">
        <v>1354</v>
      </c>
      <c r="K742" s="15" t="s">
        <v>14</v>
      </c>
      <c r="L742" s="15" t="s">
        <v>106</v>
      </c>
      <c r="M742" s="15" t="s">
        <v>16</v>
      </c>
    </row>
    <row r="743" spans="1:13" ht="26.25" x14ac:dyDescent="0.25">
      <c r="A743" s="15" t="str">
        <f t="shared" si="98"/>
        <v>2</v>
      </c>
      <c r="B743" s="15" t="str">
        <f t="shared" si="99"/>
        <v>3</v>
      </c>
      <c r="C743" s="15" t="str">
        <f t="shared" si="100"/>
        <v>3</v>
      </c>
      <c r="D743" s="15" t="str">
        <f t="shared" si="101"/>
        <v>3</v>
      </c>
      <c r="E743" s="15" t="str">
        <f t="shared" si="102"/>
        <v>2</v>
      </c>
      <c r="F743" s="15" t="str">
        <f t="shared" si="103"/>
        <v>00</v>
      </c>
      <c r="G743" s="15" t="str">
        <f t="shared" si="104"/>
        <v>00</v>
      </c>
      <c r="H743" s="16">
        <v>233320000</v>
      </c>
      <c r="I743" s="15" t="s">
        <v>1355</v>
      </c>
      <c r="J743" s="15" t="s">
        <v>1356</v>
      </c>
      <c r="K743" s="15" t="s">
        <v>14</v>
      </c>
      <c r="L743" s="15" t="s">
        <v>106</v>
      </c>
      <c r="M743" s="15" t="s">
        <v>16</v>
      </c>
    </row>
    <row r="744" spans="1:13" ht="39" x14ac:dyDescent="0.25">
      <c r="A744" s="15" t="str">
        <f t="shared" si="98"/>
        <v>2</v>
      </c>
      <c r="B744" s="15" t="str">
        <f t="shared" si="99"/>
        <v>3</v>
      </c>
      <c r="C744" s="15" t="str">
        <f t="shared" si="100"/>
        <v>3</v>
      </c>
      <c r="D744" s="15" t="str">
        <f t="shared" si="101"/>
        <v>3</v>
      </c>
      <c r="E744" s="15" t="str">
        <f t="shared" si="102"/>
        <v>3</v>
      </c>
      <c r="F744" s="15" t="str">
        <f t="shared" si="103"/>
        <v>00</v>
      </c>
      <c r="G744" s="15" t="str">
        <f t="shared" si="104"/>
        <v>00</v>
      </c>
      <c r="H744" s="16">
        <v>233330000</v>
      </c>
      <c r="I744" s="15" t="s">
        <v>1357</v>
      </c>
      <c r="J744" s="15" t="s">
        <v>1358</v>
      </c>
      <c r="K744" s="15" t="s">
        <v>14</v>
      </c>
      <c r="L744" s="15" t="s">
        <v>106</v>
      </c>
      <c r="M744" s="15" t="s">
        <v>16</v>
      </c>
    </row>
    <row r="745" spans="1:13" ht="39" x14ac:dyDescent="0.25">
      <c r="A745" s="15" t="str">
        <f t="shared" si="98"/>
        <v>2</v>
      </c>
      <c r="B745" s="15" t="str">
        <f t="shared" si="99"/>
        <v>3</v>
      </c>
      <c r="C745" s="15" t="str">
        <f t="shared" si="100"/>
        <v>3</v>
      </c>
      <c r="D745" s="15" t="str">
        <f t="shared" si="101"/>
        <v>3</v>
      </c>
      <c r="E745" s="15" t="str">
        <f t="shared" si="102"/>
        <v>4</v>
      </c>
      <c r="F745" s="15" t="str">
        <f t="shared" si="103"/>
        <v>00</v>
      </c>
      <c r="G745" s="15" t="str">
        <f t="shared" si="104"/>
        <v>00</v>
      </c>
      <c r="H745" s="16">
        <v>233340000</v>
      </c>
      <c r="I745" s="15" t="s">
        <v>1359</v>
      </c>
      <c r="J745" s="15" t="s">
        <v>1360</v>
      </c>
      <c r="K745" s="15" t="s">
        <v>14</v>
      </c>
      <c r="L745" s="15" t="s">
        <v>106</v>
      </c>
      <c r="M745" s="15" t="s">
        <v>16</v>
      </c>
    </row>
    <row r="746" spans="1:13" ht="39" x14ac:dyDescent="0.25">
      <c r="A746" s="15" t="str">
        <f t="shared" si="98"/>
        <v>2</v>
      </c>
      <c r="B746" s="15" t="str">
        <f t="shared" si="99"/>
        <v>3</v>
      </c>
      <c r="C746" s="15" t="str">
        <f t="shared" si="100"/>
        <v>3</v>
      </c>
      <c r="D746" s="15" t="str">
        <f t="shared" si="101"/>
        <v>3</v>
      </c>
      <c r="E746" s="15" t="str">
        <f t="shared" si="102"/>
        <v>5</v>
      </c>
      <c r="F746" s="15" t="str">
        <f t="shared" si="103"/>
        <v>00</v>
      </c>
      <c r="G746" s="15" t="str">
        <f t="shared" si="104"/>
        <v>00</v>
      </c>
      <c r="H746" s="16">
        <v>233350000</v>
      </c>
      <c r="I746" s="15" t="s">
        <v>1361</v>
      </c>
      <c r="J746" s="15" t="s">
        <v>1362</v>
      </c>
      <c r="K746" s="15" t="s">
        <v>14</v>
      </c>
      <c r="L746" s="15" t="s">
        <v>106</v>
      </c>
      <c r="M746" s="15" t="s">
        <v>16</v>
      </c>
    </row>
    <row r="747" spans="1:13" x14ac:dyDescent="0.25">
      <c r="A747" s="6" t="str">
        <f t="shared" si="98"/>
        <v>2</v>
      </c>
      <c r="B747" s="6" t="str">
        <f t="shared" si="99"/>
        <v>3</v>
      </c>
      <c r="C747" s="6" t="str">
        <f t="shared" si="100"/>
        <v>3</v>
      </c>
      <c r="D747" s="6" t="str">
        <f t="shared" si="101"/>
        <v>4</v>
      </c>
      <c r="E747" s="6" t="str">
        <f t="shared" si="102"/>
        <v>0</v>
      </c>
      <c r="F747" s="6" t="str">
        <f t="shared" si="103"/>
        <v>00</v>
      </c>
      <c r="G747" s="6" t="str">
        <f t="shared" si="104"/>
        <v>00</v>
      </c>
      <c r="H747" s="7">
        <v>233400000</v>
      </c>
      <c r="I747" s="6" t="s">
        <v>1363</v>
      </c>
      <c r="J747" s="6" t="s">
        <v>1364</v>
      </c>
      <c r="K747" s="6" t="s">
        <v>14</v>
      </c>
      <c r="L747" s="6" t="s">
        <v>106</v>
      </c>
      <c r="M747" s="6" t="s">
        <v>16</v>
      </c>
    </row>
    <row r="748" spans="1:13" ht="26.25" x14ac:dyDescent="0.25">
      <c r="A748" s="15" t="str">
        <f t="shared" si="98"/>
        <v>2</v>
      </c>
      <c r="B748" s="15" t="str">
        <f t="shared" si="99"/>
        <v>3</v>
      </c>
      <c r="C748" s="15" t="str">
        <f t="shared" si="100"/>
        <v>3</v>
      </c>
      <c r="D748" s="15" t="str">
        <f t="shared" si="101"/>
        <v>4</v>
      </c>
      <c r="E748" s="15" t="str">
        <f t="shared" si="102"/>
        <v>1</v>
      </c>
      <c r="F748" s="15" t="str">
        <f t="shared" si="103"/>
        <v>00</v>
      </c>
      <c r="G748" s="15" t="str">
        <f t="shared" si="104"/>
        <v>00</v>
      </c>
      <c r="H748" s="16">
        <v>233410000</v>
      </c>
      <c r="I748" s="15" t="s">
        <v>1365</v>
      </c>
      <c r="J748" s="15" t="s">
        <v>1366</v>
      </c>
      <c r="K748" s="15" t="s">
        <v>14</v>
      </c>
      <c r="L748" s="15" t="s">
        <v>106</v>
      </c>
      <c r="M748" s="15" t="s">
        <v>16</v>
      </c>
    </row>
    <row r="749" spans="1:13" ht="26.25" x14ac:dyDescent="0.25">
      <c r="A749" s="15" t="str">
        <f t="shared" si="98"/>
        <v>2</v>
      </c>
      <c r="B749" s="15" t="str">
        <f t="shared" si="99"/>
        <v>3</v>
      </c>
      <c r="C749" s="15" t="str">
        <f t="shared" si="100"/>
        <v>3</v>
      </c>
      <c r="D749" s="15" t="str">
        <f t="shared" si="101"/>
        <v>4</v>
      </c>
      <c r="E749" s="15" t="str">
        <f t="shared" si="102"/>
        <v>2</v>
      </c>
      <c r="F749" s="15" t="str">
        <f t="shared" si="103"/>
        <v>00</v>
      </c>
      <c r="G749" s="15" t="str">
        <f t="shared" si="104"/>
        <v>00</v>
      </c>
      <c r="H749" s="16">
        <v>233420000</v>
      </c>
      <c r="I749" s="15" t="s">
        <v>1367</v>
      </c>
      <c r="J749" s="15" t="s">
        <v>1368</v>
      </c>
      <c r="K749" s="15" t="s">
        <v>14</v>
      </c>
      <c r="L749" s="15" t="s">
        <v>106</v>
      </c>
      <c r="M749" s="15" t="s">
        <v>16</v>
      </c>
    </row>
    <row r="750" spans="1:13" ht="39" x14ac:dyDescent="0.25">
      <c r="A750" s="15" t="str">
        <f t="shared" si="98"/>
        <v>2</v>
      </c>
      <c r="B750" s="15" t="str">
        <f t="shared" si="99"/>
        <v>3</v>
      </c>
      <c r="C750" s="15" t="str">
        <f t="shared" si="100"/>
        <v>3</v>
      </c>
      <c r="D750" s="15" t="str">
        <f t="shared" si="101"/>
        <v>4</v>
      </c>
      <c r="E750" s="15" t="str">
        <f t="shared" si="102"/>
        <v>3</v>
      </c>
      <c r="F750" s="15" t="str">
        <f t="shared" si="103"/>
        <v>00</v>
      </c>
      <c r="G750" s="15" t="str">
        <f t="shared" si="104"/>
        <v>00</v>
      </c>
      <c r="H750" s="16">
        <v>233430000</v>
      </c>
      <c r="I750" s="15" t="s">
        <v>1369</v>
      </c>
      <c r="J750" s="15" t="s">
        <v>1370</v>
      </c>
      <c r="K750" s="15" t="s">
        <v>14</v>
      </c>
      <c r="L750" s="15" t="s">
        <v>106</v>
      </c>
      <c r="M750" s="15" t="s">
        <v>16</v>
      </c>
    </row>
    <row r="751" spans="1:13" ht="39" x14ac:dyDescent="0.25">
      <c r="A751" s="15" t="str">
        <f t="shared" si="98"/>
        <v>2</v>
      </c>
      <c r="B751" s="15" t="str">
        <f t="shared" si="99"/>
        <v>3</v>
      </c>
      <c r="C751" s="15" t="str">
        <f t="shared" si="100"/>
        <v>3</v>
      </c>
      <c r="D751" s="15" t="str">
        <f t="shared" si="101"/>
        <v>4</v>
      </c>
      <c r="E751" s="15" t="str">
        <f t="shared" si="102"/>
        <v>4</v>
      </c>
      <c r="F751" s="15" t="str">
        <f t="shared" si="103"/>
        <v>00</v>
      </c>
      <c r="G751" s="15" t="str">
        <f t="shared" si="104"/>
        <v>00</v>
      </c>
      <c r="H751" s="16">
        <v>233440000</v>
      </c>
      <c r="I751" s="15" t="s">
        <v>1371</v>
      </c>
      <c r="J751" s="15" t="s">
        <v>1372</v>
      </c>
      <c r="K751" s="15" t="s">
        <v>14</v>
      </c>
      <c r="L751" s="15" t="s">
        <v>106</v>
      </c>
      <c r="M751" s="15" t="s">
        <v>16</v>
      </c>
    </row>
    <row r="752" spans="1:13" ht="39" x14ac:dyDescent="0.25">
      <c r="A752" s="15" t="str">
        <f t="shared" si="98"/>
        <v>2</v>
      </c>
      <c r="B752" s="15" t="str">
        <f t="shared" si="99"/>
        <v>3</v>
      </c>
      <c r="C752" s="15" t="str">
        <f t="shared" si="100"/>
        <v>3</v>
      </c>
      <c r="D752" s="15" t="str">
        <f t="shared" si="101"/>
        <v>4</v>
      </c>
      <c r="E752" s="15" t="str">
        <f t="shared" si="102"/>
        <v>5</v>
      </c>
      <c r="F752" s="15" t="str">
        <f t="shared" si="103"/>
        <v>00</v>
      </c>
      <c r="G752" s="15" t="str">
        <f t="shared" si="104"/>
        <v>00</v>
      </c>
      <c r="H752" s="16">
        <v>233450000</v>
      </c>
      <c r="I752" s="15" t="s">
        <v>1373</v>
      </c>
      <c r="J752" s="15" t="s">
        <v>1374</v>
      </c>
      <c r="K752" s="15" t="s">
        <v>14</v>
      </c>
      <c r="L752" s="15" t="s">
        <v>106</v>
      </c>
      <c r="M752" s="15" t="s">
        <v>16</v>
      </c>
    </row>
    <row r="753" spans="1:13" ht="26.25" x14ac:dyDescent="0.25">
      <c r="A753" s="6" t="str">
        <f t="shared" si="98"/>
        <v>2</v>
      </c>
      <c r="B753" s="6" t="str">
        <f t="shared" si="99"/>
        <v>3</v>
      </c>
      <c r="C753" s="6" t="str">
        <f t="shared" si="100"/>
        <v>3</v>
      </c>
      <c r="D753" s="6" t="str">
        <f t="shared" si="101"/>
        <v>9</v>
      </c>
      <c r="E753" s="6" t="str">
        <f t="shared" si="102"/>
        <v>0</v>
      </c>
      <c r="F753" s="6" t="str">
        <f t="shared" si="103"/>
        <v>00</v>
      </c>
      <c r="G753" s="6" t="str">
        <f t="shared" si="104"/>
        <v>00</v>
      </c>
      <c r="H753" s="7">
        <v>233900000</v>
      </c>
      <c r="I753" s="6" t="s">
        <v>1375</v>
      </c>
      <c r="J753" s="6" t="s">
        <v>1376</v>
      </c>
      <c r="K753" s="6" t="s">
        <v>14</v>
      </c>
      <c r="L753" s="6" t="s">
        <v>106</v>
      </c>
      <c r="M753" s="6" t="s">
        <v>16</v>
      </c>
    </row>
    <row r="754" spans="1:13" ht="39" x14ac:dyDescent="0.25">
      <c r="A754" s="15" t="str">
        <f t="shared" si="98"/>
        <v>2</v>
      </c>
      <c r="B754" s="15" t="str">
        <f t="shared" si="99"/>
        <v>3</v>
      </c>
      <c r="C754" s="15" t="str">
        <f t="shared" si="100"/>
        <v>3</v>
      </c>
      <c r="D754" s="15" t="str">
        <f t="shared" si="101"/>
        <v>9</v>
      </c>
      <c r="E754" s="15" t="str">
        <f t="shared" si="102"/>
        <v>1</v>
      </c>
      <c r="F754" s="15" t="str">
        <f t="shared" si="103"/>
        <v>00</v>
      </c>
      <c r="G754" s="15" t="str">
        <f t="shared" si="104"/>
        <v>00</v>
      </c>
      <c r="H754" s="16">
        <v>233910000</v>
      </c>
      <c r="I754" s="15" t="s">
        <v>1377</v>
      </c>
      <c r="J754" s="15" t="s">
        <v>1378</v>
      </c>
      <c r="K754" s="15" t="s">
        <v>14</v>
      </c>
      <c r="L754" s="15" t="s">
        <v>106</v>
      </c>
      <c r="M754" s="15" t="s">
        <v>16</v>
      </c>
    </row>
    <row r="755" spans="1:13" ht="39" x14ac:dyDescent="0.25">
      <c r="A755" s="15" t="str">
        <f t="shared" si="98"/>
        <v>2</v>
      </c>
      <c r="B755" s="15" t="str">
        <f t="shared" si="99"/>
        <v>3</v>
      </c>
      <c r="C755" s="15" t="str">
        <f t="shared" si="100"/>
        <v>3</v>
      </c>
      <c r="D755" s="15" t="str">
        <f t="shared" si="101"/>
        <v>9</v>
      </c>
      <c r="E755" s="15" t="str">
        <f t="shared" si="102"/>
        <v>2</v>
      </c>
      <c r="F755" s="15" t="str">
        <f t="shared" si="103"/>
        <v>00</v>
      </c>
      <c r="G755" s="15" t="str">
        <f t="shared" si="104"/>
        <v>00</v>
      </c>
      <c r="H755" s="16">
        <v>233920000</v>
      </c>
      <c r="I755" s="15" t="s">
        <v>1379</v>
      </c>
      <c r="J755" s="15" t="s">
        <v>1380</v>
      </c>
      <c r="K755" s="15" t="s">
        <v>14</v>
      </c>
      <c r="L755" s="15" t="s">
        <v>106</v>
      </c>
      <c r="M755" s="15" t="s">
        <v>16</v>
      </c>
    </row>
    <row r="756" spans="1:13" s="14" customFormat="1" ht="39" x14ac:dyDescent="0.25">
      <c r="A756" s="15" t="str">
        <f t="shared" si="98"/>
        <v>2</v>
      </c>
      <c r="B756" s="15" t="str">
        <f t="shared" si="99"/>
        <v>3</v>
      </c>
      <c r="C756" s="15" t="str">
        <f t="shared" si="100"/>
        <v>3</v>
      </c>
      <c r="D756" s="15" t="str">
        <f t="shared" si="101"/>
        <v>9</v>
      </c>
      <c r="E756" s="15" t="str">
        <f t="shared" si="102"/>
        <v>3</v>
      </c>
      <c r="F756" s="15" t="str">
        <f t="shared" si="103"/>
        <v>00</v>
      </c>
      <c r="G756" s="15" t="str">
        <f t="shared" si="104"/>
        <v>00</v>
      </c>
      <c r="H756" s="16">
        <v>233930000</v>
      </c>
      <c r="I756" s="15" t="s">
        <v>1381</v>
      </c>
      <c r="J756" s="15" t="s">
        <v>1382</v>
      </c>
      <c r="K756" s="15" t="s">
        <v>14</v>
      </c>
      <c r="L756" s="15" t="s">
        <v>106</v>
      </c>
      <c r="M756" s="15" t="s">
        <v>16</v>
      </c>
    </row>
    <row r="757" spans="1:13" ht="39" x14ac:dyDescent="0.25">
      <c r="A757" s="15" t="str">
        <f t="shared" si="98"/>
        <v>2</v>
      </c>
      <c r="B757" s="15" t="str">
        <f t="shared" si="99"/>
        <v>3</v>
      </c>
      <c r="C757" s="15" t="str">
        <f t="shared" si="100"/>
        <v>3</v>
      </c>
      <c r="D757" s="15" t="str">
        <f t="shared" si="101"/>
        <v>9</v>
      </c>
      <c r="E757" s="15" t="str">
        <f t="shared" si="102"/>
        <v>4</v>
      </c>
      <c r="F757" s="15" t="str">
        <f t="shared" si="103"/>
        <v>00</v>
      </c>
      <c r="G757" s="15" t="str">
        <f t="shared" si="104"/>
        <v>00</v>
      </c>
      <c r="H757" s="16">
        <v>233940000</v>
      </c>
      <c r="I757" s="15" t="s">
        <v>1383</v>
      </c>
      <c r="J757" s="15" t="s">
        <v>1384</v>
      </c>
      <c r="K757" s="15" t="s">
        <v>14</v>
      </c>
      <c r="L757" s="15" t="s">
        <v>106</v>
      </c>
      <c r="M757" s="15" t="s">
        <v>16</v>
      </c>
    </row>
    <row r="758" spans="1:13" ht="39" x14ac:dyDescent="0.25">
      <c r="A758" s="15" t="str">
        <f t="shared" si="98"/>
        <v>2</v>
      </c>
      <c r="B758" s="15" t="str">
        <f t="shared" si="99"/>
        <v>3</v>
      </c>
      <c r="C758" s="15" t="str">
        <f t="shared" si="100"/>
        <v>3</v>
      </c>
      <c r="D758" s="15" t="str">
        <f t="shared" si="101"/>
        <v>9</v>
      </c>
      <c r="E758" s="15" t="str">
        <f t="shared" si="102"/>
        <v>5</v>
      </c>
      <c r="F758" s="15" t="str">
        <f t="shared" si="103"/>
        <v>00</v>
      </c>
      <c r="G758" s="15" t="str">
        <f t="shared" si="104"/>
        <v>00</v>
      </c>
      <c r="H758" s="16">
        <v>233950000</v>
      </c>
      <c r="I758" s="15" t="s">
        <v>1385</v>
      </c>
      <c r="J758" s="15" t="s">
        <v>1386</v>
      </c>
      <c r="K758" s="15" t="s">
        <v>14</v>
      </c>
      <c r="L758" s="15" t="s">
        <v>106</v>
      </c>
      <c r="M758" s="15" t="s">
        <v>16</v>
      </c>
    </row>
    <row r="759" spans="1:13" ht="39" x14ac:dyDescent="0.25">
      <c r="A759" s="19" t="str">
        <f t="shared" si="98"/>
        <v>2</v>
      </c>
      <c r="B759" s="19" t="str">
        <f t="shared" si="99"/>
        <v>3</v>
      </c>
      <c r="C759" s="19" t="str">
        <f t="shared" si="100"/>
        <v>4</v>
      </c>
      <c r="D759" s="19" t="str">
        <f t="shared" si="101"/>
        <v>0</v>
      </c>
      <c r="E759" s="19" t="str">
        <f t="shared" si="102"/>
        <v>0</v>
      </c>
      <c r="F759" s="19" t="str">
        <f t="shared" si="103"/>
        <v>00</v>
      </c>
      <c r="G759" s="19" t="str">
        <f t="shared" si="104"/>
        <v>00</v>
      </c>
      <c r="H759" s="20">
        <v>234000000</v>
      </c>
      <c r="I759" s="19" t="s">
        <v>1387</v>
      </c>
      <c r="J759" s="19" t="s">
        <v>1388</v>
      </c>
      <c r="K759" s="19" t="s">
        <v>14</v>
      </c>
      <c r="L759" s="19" t="s">
        <v>1389</v>
      </c>
      <c r="M759" s="19" t="s">
        <v>16</v>
      </c>
    </row>
    <row r="760" spans="1:13" ht="39" x14ac:dyDescent="0.25">
      <c r="A760" s="6" t="str">
        <f t="shared" si="98"/>
        <v>2</v>
      </c>
      <c r="B760" s="6" t="str">
        <f t="shared" si="99"/>
        <v>3</v>
      </c>
      <c r="C760" s="6" t="str">
        <f t="shared" si="100"/>
        <v>4</v>
      </c>
      <c r="D760" s="6" t="str">
        <f t="shared" si="101"/>
        <v>1</v>
      </c>
      <c r="E760" s="6" t="str">
        <f t="shared" si="102"/>
        <v>0</v>
      </c>
      <c r="F760" s="6" t="str">
        <f t="shared" si="103"/>
        <v>00</v>
      </c>
      <c r="G760" s="6" t="str">
        <f t="shared" si="104"/>
        <v>00</v>
      </c>
      <c r="H760" s="7">
        <v>234100000</v>
      </c>
      <c r="I760" s="6" t="s">
        <v>1390</v>
      </c>
      <c r="J760" s="6" t="s">
        <v>1391</v>
      </c>
      <c r="K760" s="6" t="s">
        <v>14</v>
      </c>
      <c r="L760" s="6" t="s">
        <v>1389</v>
      </c>
      <c r="M760" s="6" t="s">
        <v>16</v>
      </c>
    </row>
    <row r="761" spans="1:13" ht="51.75" x14ac:dyDescent="0.25">
      <c r="A761" s="15" t="str">
        <f t="shared" si="98"/>
        <v>2</v>
      </c>
      <c r="B761" s="15" t="str">
        <f t="shared" si="99"/>
        <v>3</v>
      </c>
      <c r="C761" s="15" t="str">
        <f t="shared" si="100"/>
        <v>4</v>
      </c>
      <c r="D761" s="15" t="str">
        <f t="shared" si="101"/>
        <v>1</v>
      </c>
      <c r="E761" s="15" t="str">
        <f t="shared" si="102"/>
        <v>1</v>
      </c>
      <c r="F761" s="15" t="str">
        <f t="shared" si="103"/>
        <v>00</v>
      </c>
      <c r="G761" s="15" t="str">
        <f t="shared" si="104"/>
        <v>00</v>
      </c>
      <c r="H761" s="16">
        <v>234110000</v>
      </c>
      <c r="I761" s="15" t="s">
        <v>1392</v>
      </c>
      <c r="J761" s="15" t="s">
        <v>1393</v>
      </c>
      <c r="K761" s="15" t="s">
        <v>14</v>
      </c>
      <c r="L761" s="15" t="s">
        <v>1389</v>
      </c>
      <c r="M761" s="15" t="s">
        <v>16</v>
      </c>
    </row>
    <row r="762" spans="1:13" s="5" customFormat="1" ht="51.75" x14ac:dyDescent="0.25">
      <c r="A762" s="9" t="str">
        <f t="shared" si="98"/>
        <v>2</v>
      </c>
      <c r="B762" s="9" t="str">
        <f t="shared" si="99"/>
        <v>3</v>
      </c>
      <c r="C762" s="9" t="str">
        <f t="shared" si="100"/>
        <v>4</v>
      </c>
      <c r="D762" s="9" t="str">
        <f t="shared" si="101"/>
        <v>1</v>
      </c>
      <c r="E762" s="9" t="str">
        <f t="shared" si="102"/>
        <v>2</v>
      </c>
      <c r="F762" s="9" t="str">
        <f t="shared" si="103"/>
        <v>00</v>
      </c>
      <c r="G762" s="9" t="str">
        <f t="shared" si="104"/>
        <v>00</v>
      </c>
      <c r="H762" s="55">
        <v>234120000</v>
      </c>
      <c r="I762" s="9" t="s">
        <v>1394</v>
      </c>
      <c r="J762" s="56" t="s">
        <v>1395</v>
      </c>
      <c r="K762" s="9" t="s">
        <v>14</v>
      </c>
      <c r="L762" s="9" t="s">
        <v>1389</v>
      </c>
      <c r="M762" s="9" t="s">
        <v>16</v>
      </c>
    </row>
    <row r="763" spans="1:13" s="5" customFormat="1" ht="51.75" x14ac:dyDescent="0.25">
      <c r="A763" s="9" t="str">
        <f t="shared" si="98"/>
        <v>2</v>
      </c>
      <c r="B763" s="9" t="str">
        <f t="shared" si="99"/>
        <v>3</v>
      </c>
      <c r="C763" s="9" t="str">
        <f t="shared" si="100"/>
        <v>4</v>
      </c>
      <c r="D763" s="9" t="str">
        <f t="shared" si="101"/>
        <v>1</v>
      </c>
      <c r="E763" s="9" t="str">
        <f t="shared" si="102"/>
        <v>3</v>
      </c>
      <c r="F763" s="9" t="str">
        <f t="shared" si="103"/>
        <v>00</v>
      </c>
      <c r="G763" s="9" t="str">
        <f t="shared" si="104"/>
        <v>00</v>
      </c>
      <c r="H763" s="55">
        <v>234130000</v>
      </c>
      <c r="I763" s="9" t="s">
        <v>1396</v>
      </c>
      <c r="J763" s="56" t="s">
        <v>1397</v>
      </c>
      <c r="K763" s="9" t="s">
        <v>14</v>
      </c>
      <c r="L763" s="9" t="s">
        <v>1389</v>
      </c>
      <c r="M763" s="9" t="s">
        <v>16</v>
      </c>
    </row>
    <row r="764" spans="1:13" s="5" customFormat="1" ht="51.75" x14ac:dyDescent="0.25">
      <c r="A764" s="9" t="str">
        <f t="shared" si="98"/>
        <v>2</v>
      </c>
      <c r="B764" s="9" t="str">
        <f t="shared" si="99"/>
        <v>3</v>
      </c>
      <c r="C764" s="9" t="str">
        <f t="shared" si="100"/>
        <v>4</v>
      </c>
      <c r="D764" s="9" t="str">
        <f t="shared" si="101"/>
        <v>1</v>
      </c>
      <c r="E764" s="9" t="str">
        <f t="shared" si="102"/>
        <v>4</v>
      </c>
      <c r="F764" s="9" t="str">
        <f t="shared" si="103"/>
        <v>00</v>
      </c>
      <c r="G764" s="9" t="str">
        <f t="shared" si="104"/>
        <v>00</v>
      </c>
      <c r="H764" s="55">
        <v>234140000</v>
      </c>
      <c r="I764" s="9" t="s">
        <v>1398</v>
      </c>
      <c r="J764" s="56" t="s">
        <v>1399</v>
      </c>
      <c r="K764" s="9" t="s">
        <v>14</v>
      </c>
      <c r="L764" s="9" t="s">
        <v>1389</v>
      </c>
      <c r="M764" s="9" t="s">
        <v>16</v>
      </c>
    </row>
    <row r="765" spans="1:13" s="5" customFormat="1" ht="51.75" x14ac:dyDescent="0.25">
      <c r="A765" s="9" t="str">
        <f t="shared" si="98"/>
        <v>2</v>
      </c>
      <c r="B765" s="9" t="str">
        <f t="shared" si="99"/>
        <v>3</v>
      </c>
      <c r="C765" s="9" t="str">
        <f t="shared" si="100"/>
        <v>4</v>
      </c>
      <c r="D765" s="9" t="str">
        <f t="shared" si="101"/>
        <v>1</v>
      </c>
      <c r="E765" s="9" t="str">
        <f t="shared" si="102"/>
        <v>5</v>
      </c>
      <c r="F765" s="9" t="str">
        <f t="shared" si="103"/>
        <v>00</v>
      </c>
      <c r="G765" s="9" t="str">
        <f t="shared" si="104"/>
        <v>00</v>
      </c>
      <c r="H765" s="55">
        <v>234150000</v>
      </c>
      <c r="I765" s="9" t="s">
        <v>1400</v>
      </c>
      <c r="J765" s="56" t="s">
        <v>1401</v>
      </c>
      <c r="K765" s="9" t="s">
        <v>14</v>
      </c>
      <c r="L765" s="9" t="s">
        <v>1389</v>
      </c>
      <c r="M765" s="9" t="s">
        <v>16</v>
      </c>
    </row>
    <row r="766" spans="1:13" ht="39" x14ac:dyDescent="0.25">
      <c r="A766" s="6" t="str">
        <f t="shared" si="98"/>
        <v>2</v>
      </c>
      <c r="B766" s="6" t="str">
        <f t="shared" si="99"/>
        <v>3</v>
      </c>
      <c r="C766" s="6" t="str">
        <f t="shared" si="100"/>
        <v>4</v>
      </c>
      <c r="D766" s="6" t="str">
        <f t="shared" si="101"/>
        <v>2</v>
      </c>
      <c r="E766" s="6" t="str">
        <f t="shared" si="102"/>
        <v>0</v>
      </c>
      <c r="F766" s="6" t="str">
        <f t="shared" si="103"/>
        <v>00</v>
      </c>
      <c r="G766" s="6" t="str">
        <f t="shared" si="104"/>
        <v>00</v>
      </c>
      <c r="H766" s="7">
        <v>234200000</v>
      </c>
      <c r="I766" s="6" t="s">
        <v>1402</v>
      </c>
      <c r="J766" s="6" t="s">
        <v>1403</v>
      </c>
      <c r="K766" s="6" t="s">
        <v>14</v>
      </c>
      <c r="L766" s="6" t="s">
        <v>1389</v>
      </c>
      <c r="M766" s="6" t="s">
        <v>16</v>
      </c>
    </row>
    <row r="767" spans="1:13" ht="51.75" x14ac:dyDescent="0.25">
      <c r="A767" s="15" t="str">
        <f t="shared" si="98"/>
        <v>2</v>
      </c>
      <c r="B767" s="15" t="str">
        <f t="shared" si="99"/>
        <v>3</v>
      </c>
      <c r="C767" s="15" t="str">
        <f t="shared" si="100"/>
        <v>4</v>
      </c>
      <c r="D767" s="15" t="str">
        <f t="shared" si="101"/>
        <v>2</v>
      </c>
      <c r="E767" s="15" t="str">
        <f t="shared" si="102"/>
        <v>1</v>
      </c>
      <c r="F767" s="15" t="str">
        <f t="shared" si="103"/>
        <v>00</v>
      </c>
      <c r="G767" s="15" t="str">
        <f t="shared" si="104"/>
        <v>00</v>
      </c>
      <c r="H767" s="16">
        <v>234210000</v>
      </c>
      <c r="I767" s="15" t="s">
        <v>1404</v>
      </c>
      <c r="J767" s="15" t="s">
        <v>1405</v>
      </c>
      <c r="K767" s="15" t="s">
        <v>14</v>
      </c>
      <c r="L767" s="15" t="s">
        <v>1389</v>
      </c>
      <c r="M767" s="15" t="s">
        <v>16</v>
      </c>
    </row>
    <row r="768" spans="1:13" s="5" customFormat="1" ht="51.75" x14ac:dyDescent="0.25">
      <c r="A768" s="9" t="str">
        <f t="shared" si="98"/>
        <v>2</v>
      </c>
      <c r="B768" s="9" t="str">
        <f t="shared" si="99"/>
        <v>3</v>
      </c>
      <c r="C768" s="9" t="str">
        <f t="shared" si="100"/>
        <v>4</v>
      </c>
      <c r="D768" s="9" t="str">
        <f t="shared" si="101"/>
        <v>2</v>
      </c>
      <c r="E768" s="9" t="str">
        <f t="shared" si="102"/>
        <v>2</v>
      </c>
      <c r="F768" s="9" t="str">
        <f t="shared" si="103"/>
        <v>00</v>
      </c>
      <c r="G768" s="9" t="str">
        <f t="shared" si="104"/>
        <v>00</v>
      </c>
      <c r="H768" s="55">
        <v>234220000</v>
      </c>
      <c r="I768" s="9" t="s">
        <v>1406</v>
      </c>
      <c r="J768" s="56" t="s">
        <v>1407</v>
      </c>
      <c r="K768" s="9" t="s">
        <v>14</v>
      </c>
      <c r="L768" s="9" t="s">
        <v>1389</v>
      </c>
      <c r="M768" s="9" t="s">
        <v>16</v>
      </c>
    </row>
    <row r="769" spans="1:13" s="5" customFormat="1" ht="51.75" x14ac:dyDescent="0.25">
      <c r="A769" s="9" t="str">
        <f t="shared" si="98"/>
        <v>2</v>
      </c>
      <c r="B769" s="9" t="str">
        <f t="shared" si="99"/>
        <v>3</v>
      </c>
      <c r="C769" s="9" t="str">
        <f t="shared" si="100"/>
        <v>4</v>
      </c>
      <c r="D769" s="9" t="str">
        <f t="shared" si="101"/>
        <v>2</v>
      </c>
      <c r="E769" s="9" t="str">
        <f t="shared" si="102"/>
        <v>3</v>
      </c>
      <c r="F769" s="9" t="str">
        <f t="shared" si="103"/>
        <v>00</v>
      </c>
      <c r="G769" s="9" t="str">
        <f t="shared" si="104"/>
        <v>00</v>
      </c>
      <c r="H769" s="55">
        <v>234230000</v>
      </c>
      <c r="I769" s="9" t="s">
        <v>1408</v>
      </c>
      <c r="J769" s="56" t="s">
        <v>1409</v>
      </c>
      <c r="K769" s="9" t="s">
        <v>14</v>
      </c>
      <c r="L769" s="9" t="s">
        <v>1389</v>
      </c>
      <c r="M769" s="9" t="s">
        <v>16</v>
      </c>
    </row>
    <row r="770" spans="1:13" s="5" customFormat="1" ht="51.75" x14ac:dyDescent="0.25">
      <c r="A770" s="9" t="str">
        <f t="shared" si="98"/>
        <v>2</v>
      </c>
      <c r="B770" s="9" t="str">
        <f t="shared" si="99"/>
        <v>3</v>
      </c>
      <c r="C770" s="9" t="str">
        <f t="shared" si="100"/>
        <v>4</v>
      </c>
      <c r="D770" s="9" t="str">
        <f t="shared" si="101"/>
        <v>2</v>
      </c>
      <c r="E770" s="9" t="str">
        <f t="shared" si="102"/>
        <v>4</v>
      </c>
      <c r="F770" s="9" t="str">
        <f t="shared" si="103"/>
        <v>00</v>
      </c>
      <c r="G770" s="9" t="str">
        <f t="shared" si="104"/>
        <v>00</v>
      </c>
      <c r="H770" s="55">
        <v>234240000</v>
      </c>
      <c r="I770" s="9" t="s">
        <v>1410</v>
      </c>
      <c r="J770" s="56" t="s">
        <v>1411</v>
      </c>
      <c r="K770" s="9" t="s">
        <v>14</v>
      </c>
      <c r="L770" s="9" t="s">
        <v>1389</v>
      </c>
      <c r="M770" s="9" t="s">
        <v>16</v>
      </c>
    </row>
    <row r="771" spans="1:13" s="5" customFormat="1" ht="51.75" x14ac:dyDescent="0.25">
      <c r="A771" s="9" t="str">
        <f t="shared" si="98"/>
        <v>2</v>
      </c>
      <c r="B771" s="9" t="str">
        <f t="shared" si="99"/>
        <v>3</v>
      </c>
      <c r="C771" s="9" t="str">
        <f t="shared" si="100"/>
        <v>4</v>
      </c>
      <c r="D771" s="9" t="str">
        <f t="shared" si="101"/>
        <v>2</v>
      </c>
      <c r="E771" s="9" t="str">
        <f t="shared" si="102"/>
        <v>5</v>
      </c>
      <c r="F771" s="9" t="str">
        <f t="shared" si="103"/>
        <v>00</v>
      </c>
      <c r="G771" s="9" t="str">
        <f t="shared" si="104"/>
        <v>00</v>
      </c>
      <c r="H771" s="55">
        <v>234250000</v>
      </c>
      <c r="I771" s="9" t="s">
        <v>1412</v>
      </c>
      <c r="J771" s="56" t="s">
        <v>1413</v>
      </c>
      <c r="K771" s="9" t="s">
        <v>14</v>
      </c>
      <c r="L771" s="9" t="s">
        <v>1389</v>
      </c>
      <c r="M771" s="9" t="s">
        <v>16</v>
      </c>
    </row>
    <row r="772" spans="1:13" x14ac:dyDescent="0.25">
      <c r="A772" s="19" t="str">
        <f t="shared" si="98"/>
        <v>2</v>
      </c>
      <c r="B772" s="19" t="str">
        <f t="shared" si="99"/>
        <v>3</v>
      </c>
      <c r="C772" s="19" t="str">
        <f t="shared" si="100"/>
        <v>5</v>
      </c>
      <c r="D772" s="19" t="str">
        <f t="shared" si="101"/>
        <v>0</v>
      </c>
      <c r="E772" s="19" t="str">
        <f t="shared" si="102"/>
        <v>0</v>
      </c>
      <c r="F772" s="19" t="str">
        <f t="shared" si="103"/>
        <v>00</v>
      </c>
      <c r="G772" s="19" t="str">
        <f t="shared" si="104"/>
        <v>00</v>
      </c>
      <c r="H772" s="20">
        <v>235000000</v>
      </c>
      <c r="I772" s="19" t="s">
        <v>1414</v>
      </c>
      <c r="J772" s="19" t="s">
        <v>1415</v>
      </c>
      <c r="K772" s="19" t="s">
        <v>14</v>
      </c>
      <c r="L772" s="19" t="s">
        <v>106</v>
      </c>
      <c r="M772" s="19" t="s">
        <v>16</v>
      </c>
    </row>
    <row r="773" spans="1:13" ht="26.25" x14ac:dyDescent="0.25">
      <c r="A773" s="6" t="str">
        <f t="shared" ref="A773:A836" si="112">MID(H773,1,1)</f>
        <v>2</v>
      </c>
      <c r="B773" s="6" t="str">
        <f t="shared" ref="B773:B836" si="113">MID(H773,2,1)</f>
        <v>3</v>
      </c>
      <c r="C773" s="6" t="str">
        <f t="shared" ref="C773:C836" si="114">MID(H773,3,1)</f>
        <v>5</v>
      </c>
      <c r="D773" s="6" t="str">
        <f t="shared" ref="D773:D836" si="115">MID(H773,4,1)</f>
        <v>1</v>
      </c>
      <c r="E773" s="6" t="str">
        <f t="shared" ref="E773:E836" si="116">MID(H773,5,1)</f>
        <v>0</v>
      </c>
      <c r="F773" s="6" t="str">
        <f t="shared" ref="F773:F836" si="117">MID(H773,6,2)</f>
        <v>00</v>
      </c>
      <c r="G773" s="6" t="str">
        <f t="shared" ref="G773:G836" si="118">MID(H773,8,2)</f>
        <v>00</v>
      </c>
      <c r="H773" s="7">
        <v>235100000</v>
      </c>
      <c r="I773" s="6" t="s">
        <v>1416</v>
      </c>
      <c r="J773" s="6" t="s">
        <v>1417</v>
      </c>
      <c r="K773" s="6" t="s">
        <v>14</v>
      </c>
      <c r="L773" s="6" t="s">
        <v>106</v>
      </c>
      <c r="M773" s="6" t="s">
        <v>16</v>
      </c>
    </row>
    <row r="774" spans="1:13" ht="39" x14ac:dyDescent="0.25">
      <c r="A774" s="15" t="str">
        <f t="shared" si="112"/>
        <v>2</v>
      </c>
      <c r="B774" s="15" t="str">
        <f t="shared" si="113"/>
        <v>3</v>
      </c>
      <c r="C774" s="15" t="str">
        <f t="shared" si="114"/>
        <v>5</v>
      </c>
      <c r="D774" s="15" t="str">
        <f t="shared" si="115"/>
        <v>1</v>
      </c>
      <c r="E774" s="15" t="str">
        <f t="shared" si="116"/>
        <v>1</v>
      </c>
      <c r="F774" s="15" t="str">
        <f t="shared" si="117"/>
        <v>00</v>
      </c>
      <c r="G774" s="15" t="str">
        <f t="shared" si="118"/>
        <v>00</v>
      </c>
      <c r="H774" s="16">
        <v>235110000</v>
      </c>
      <c r="I774" s="15" t="s">
        <v>1418</v>
      </c>
      <c r="J774" s="15" t="s">
        <v>1419</v>
      </c>
      <c r="K774" s="15" t="s">
        <v>14</v>
      </c>
      <c r="L774" s="15" t="s">
        <v>106</v>
      </c>
      <c r="M774" s="15" t="s">
        <v>16</v>
      </c>
    </row>
    <row r="775" spans="1:13" ht="39" x14ac:dyDescent="0.25">
      <c r="A775" s="15" t="str">
        <f t="shared" si="112"/>
        <v>2</v>
      </c>
      <c r="B775" s="15" t="str">
        <f t="shared" si="113"/>
        <v>3</v>
      </c>
      <c r="C775" s="15" t="str">
        <f t="shared" si="114"/>
        <v>5</v>
      </c>
      <c r="D775" s="15" t="str">
        <f t="shared" si="115"/>
        <v>1</v>
      </c>
      <c r="E775" s="15" t="str">
        <f t="shared" si="116"/>
        <v>2</v>
      </c>
      <c r="F775" s="15" t="str">
        <f t="shared" si="117"/>
        <v>00</v>
      </c>
      <c r="G775" s="15" t="str">
        <f t="shared" si="118"/>
        <v>00</v>
      </c>
      <c r="H775" s="16">
        <v>235120000</v>
      </c>
      <c r="I775" s="15" t="s">
        <v>1420</v>
      </c>
      <c r="J775" s="15" t="s">
        <v>1421</v>
      </c>
      <c r="K775" s="15" t="s">
        <v>14</v>
      </c>
      <c r="L775" s="15" t="s">
        <v>106</v>
      </c>
      <c r="M775" s="15" t="s">
        <v>16</v>
      </c>
    </row>
    <row r="776" spans="1:13" ht="39" x14ac:dyDescent="0.25">
      <c r="A776" s="15" t="str">
        <f t="shared" si="112"/>
        <v>2</v>
      </c>
      <c r="B776" s="15" t="str">
        <f t="shared" si="113"/>
        <v>3</v>
      </c>
      <c r="C776" s="15" t="str">
        <f t="shared" si="114"/>
        <v>5</v>
      </c>
      <c r="D776" s="15" t="str">
        <f t="shared" si="115"/>
        <v>1</v>
      </c>
      <c r="E776" s="15" t="str">
        <f t="shared" si="116"/>
        <v>3</v>
      </c>
      <c r="F776" s="15" t="str">
        <f t="shared" si="117"/>
        <v>00</v>
      </c>
      <c r="G776" s="15" t="str">
        <f t="shared" si="118"/>
        <v>00</v>
      </c>
      <c r="H776" s="16">
        <v>235130000</v>
      </c>
      <c r="I776" s="15" t="s">
        <v>1422</v>
      </c>
      <c r="J776" s="15" t="s">
        <v>1423</v>
      </c>
      <c r="K776" s="15" t="s">
        <v>14</v>
      </c>
      <c r="L776" s="15" t="s">
        <v>106</v>
      </c>
      <c r="M776" s="15" t="s">
        <v>16</v>
      </c>
    </row>
    <row r="777" spans="1:13" ht="39" x14ac:dyDescent="0.25">
      <c r="A777" s="15" t="str">
        <f t="shared" si="112"/>
        <v>2</v>
      </c>
      <c r="B777" s="15" t="str">
        <f t="shared" si="113"/>
        <v>3</v>
      </c>
      <c r="C777" s="15" t="str">
        <f t="shared" si="114"/>
        <v>5</v>
      </c>
      <c r="D777" s="15" t="str">
        <f t="shared" si="115"/>
        <v>1</v>
      </c>
      <c r="E777" s="15" t="str">
        <f t="shared" si="116"/>
        <v>4</v>
      </c>
      <c r="F777" s="15" t="str">
        <f t="shared" si="117"/>
        <v>00</v>
      </c>
      <c r="G777" s="15" t="str">
        <f t="shared" si="118"/>
        <v>00</v>
      </c>
      <c r="H777" s="16">
        <v>235140000</v>
      </c>
      <c r="I777" s="15" t="s">
        <v>1424</v>
      </c>
      <c r="J777" s="15" t="s">
        <v>1425</v>
      </c>
      <c r="K777" s="15" t="s">
        <v>14</v>
      </c>
      <c r="L777" s="15" t="s">
        <v>106</v>
      </c>
      <c r="M777" s="15" t="s">
        <v>16</v>
      </c>
    </row>
    <row r="778" spans="1:13" ht="39" x14ac:dyDescent="0.25">
      <c r="A778" s="15" t="str">
        <f t="shared" si="112"/>
        <v>2</v>
      </c>
      <c r="B778" s="15" t="str">
        <f t="shared" si="113"/>
        <v>3</v>
      </c>
      <c r="C778" s="15" t="str">
        <f t="shared" si="114"/>
        <v>5</v>
      </c>
      <c r="D778" s="15" t="str">
        <f t="shared" si="115"/>
        <v>1</v>
      </c>
      <c r="E778" s="15" t="str">
        <f t="shared" si="116"/>
        <v>5</v>
      </c>
      <c r="F778" s="15" t="str">
        <f t="shared" si="117"/>
        <v>00</v>
      </c>
      <c r="G778" s="15" t="str">
        <f t="shared" si="118"/>
        <v>00</v>
      </c>
      <c r="H778" s="16">
        <v>235150000</v>
      </c>
      <c r="I778" s="15" t="s">
        <v>1426</v>
      </c>
      <c r="J778" s="15" t="s">
        <v>1427</v>
      </c>
      <c r="K778" s="15" t="s">
        <v>14</v>
      </c>
      <c r="L778" s="15" t="s">
        <v>106</v>
      </c>
      <c r="M778" s="15" t="s">
        <v>16</v>
      </c>
    </row>
    <row r="779" spans="1:13" x14ac:dyDescent="0.25">
      <c r="A779" s="6" t="str">
        <f t="shared" si="112"/>
        <v>2</v>
      </c>
      <c r="B779" s="6" t="str">
        <f t="shared" si="113"/>
        <v>3</v>
      </c>
      <c r="C779" s="6" t="str">
        <f t="shared" si="114"/>
        <v>5</v>
      </c>
      <c r="D779" s="6" t="str">
        <f t="shared" si="115"/>
        <v>2</v>
      </c>
      <c r="E779" s="6" t="str">
        <f t="shared" si="116"/>
        <v>0</v>
      </c>
      <c r="F779" s="6" t="str">
        <f t="shared" si="117"/>
        <v>00</v>
      </c>
      <c r="G779" s="6" t="str">
        <f t="shared" si="118"/>
        <v>00</v>
      </c>
      <c r="H779" s="7">
        <v>235200000</v>
      </c>
      <c r="I779" s="6" t="s">
        <v>1428</v>
      </c>
      <c r="J779" s="6" t="s">
        <v>1429</v>
      </c>
      <c r="K779" s="6" t="s">
        <v>14</v>
      </c>
      <c r="L779" s="6" t="s">
        <v>106</v>
      </c>
      <c r="M779" s="6" t="s">
        <v>16</v>
      </c>
    </row>
    <row r="780" spans="1:13" ht="26.25" x14ac:dyDescent="0.25">
      <c r="A780" s="15" t="str">
        <f t="shared" si="112"/>
        <v>2</v>
      </c>
      <c r="B780" s="15" t="str">
        <f t="shared" si="113"/>
        <v>3</v>
      </c>
      <c r="C780" s="15" t="str">
        <f t="shared" si="114"/>
        <v>5</v>
      </c>
      <c r="D780" s="15" t="str">
        <f t="shared" si="115"/>
        <v>2</v>
      </c>
      <c r="E780" s="15" t="str">
        <f t="shared" si="116"/>
        <v>1</v>
      </c>
      <c r="F780" s="15" t="str">
        <f t="shared" si="117"/>
        <v>00</v>
      </c>
      <c r="G780" s="15" t="str">
        <f t="shared" si="118"/>
        <v>00</v>
      </c>
      <c r="H780" s="16">
        <v>235210000</v>
      </c>
      <c r="I780" s="15" t="s">
        <v>1430</v>
      </c>
      <c r="J780" s="15" t="s">
        <v>1431</v>
      </c>
      <c r="K780" s="15" t="s">
        <v>14</v>
      </c>
      <c r="L780" s="15" t="s">
        <v>106</v>
      </c>
      <c r="M780" s="15" t="s">
        <v>16</v>
      </c>
    </row>
    <row r="781" spans="1:13" ht="26.25" x14ac:dyDescent="0.25">
      <c r="A781" s="15" t="str">
        <f t="shared" si="112"/>
        <v>2</v>
      </c>
      <c r="B781" s="15" t="str">
        <f t="shared" si="113"/>
        <v>3</v>
      </c>
      <c r="C781" s="15" t="str">
        <f t="shared" si="114"/>
        <v>5</v>
      </c>
      <c r="D781" s="15" t="str">
        <f t="shared" si="115"/>
        <v>2</v>
      </c>
      <c r="E781" s="15" t="str">
        <f t="shared" si="116"/>
        <v>2</v>
      </c>
      <c r="F781" s="15" t="str">
        <f t="shared" si="117"/>
        <v>00</v>
      </c>
      <c r="G781" s="15" t="str">
        <f t="shared" si="118"/>
        <v>00</v>
      </c>
      <c r="H781" s="16">
        <v>235220000</v>
      </c>
      <c r="I781" s="15" t="s">
        <v>1432</v>
      </c>
      <c r="J781" s="15" t="s">
        <v>1433</v>
      </c>
      <c r="K781" s="15" t="s">
        <v>14</v>
      </c>
      <c r="L781" s="15" t="s">
        <v>106</v>
      </c>
      <c r="M781" s="15" t="s">
        <v>16</v>
      </c>
    </row>
    <row r="782" spans="1:13" ht="39" x14ac:dyDescent="0.25">
      <c r="A782" s="15" t="str">
        <f t="shared" si="112"/>
        <v>2</v>
      </c>
      <c r="B782" s="15" t="str">
        <f t="shared" si="113"/>
        <v>3</v>
      </c>
      <c r="C782" s="15" t="str">
        <f t="shared" si="114"/>
        <v>5</v>
      </c>
      <c r="D782" s="15" t="str">
        <f t="shared" si="115"/>
        <v>2</v>
      </c>
      <c r="E782" s="15" t="str">
        <f t="shared" si="116"/>
        <v>3</v>
      </c>
      <c r="F782" s="15" t="str">
        <f t="shared" si="117"/>
        <v>00</v>
      </c>
      <c r="G782" s="15" t="str">
        <f t="shared" si="118"/>
        <v>00</v>
      </c>
      <c r="H782" s="16">
        <v>235230000</v>
      </c>
      <c r="I782" s="15" t="s">
        <v>1434</v>
      </c>
      <c r="J782" s="15" t="s">
        <v>1435</v>
      </c>
      <c r="K782" s="15" t="s">
        <v>14</v>
      </c>
      <c r="L782" s="15" t="s">
        <v>106</v>
      </c>
      <c r="M782" s="15" t="s">
        <v>16</v>
      </c>
    </row>
    <row r="783" spans="1:13" ht="39" x14ac:dyDescent="0.25">
      <c r="A783" s="15" t="str">
        <f t="shared" si="112"/>
        <v>2</v>
      </c>
      <c r="B783" s="15" t="str">
        <f t="shared" si="113"/>
        <v>3</v>
      </c>
      <c r="C783" s="15" t="str">
        <f t="shared" si="114"/>
        <v>5</v>
      </c>
      <c r="D783" s="15" t="str">
        <f t="shared" si="115"/>
        <v>2</v>
      </c>
      <c r="E783" s="15" t="str">
        <f t="shared" si="116"/>
        <v>4</v>
      </c>
      <c r="F783" s="15" t="str">
        <f t="shared" si="117"/>
        <v>00</v>
      </c>
      <c r="G783" s="15" t="str">
        <f t="shared" si="118"/>
        <v>00</v>
      </c>
      <c r="H783" s="16">
        <v>235240000</v>
      </c>
      <c r="I783" s="15" t="s">
        <v>1436</v>
      </c>
      <c r="J783" s="15" t="s">
        <v>1437</v>
      </c>
      <c r="K783" s="15" t="s">
        <v>14</v>
      </c>
      <c r="L783" s="15" t="s">
        <v>106</v>
      </c>
      <c r="M783" s="15" t="s">
        <v>16</v>
      </c>
    </row>
    <row r="784" spans="1:13" ht="39" x14ac:dyDescent="0.25">
      <c r="A784" s="15" t="str">
        <f t="shared" si="112"/>
        <v>2</v>
      </c>
      <c r="B784" s="15" t="str">
        <f t="shared" si="113"/>
        <v>3</v>
      </c>
      <c r="C784" s="15" t="str">
        <f t="shared" si="114"/>
        <v>5</v>
      </c>
      <c r="D784" s="15" t="str">
        <f t="shared" si="115"/>
        <v>2</v>
      </c>
      <c r="E784" s="15" t="str">
        <f t="shared" si="116"/>
        <v>5</v>
      </c>
      <c r="F784" s="15" t="str">
        <f t="shared" si="117"/>
        <v>00</v>
      </c>
      <c r="G784" s="15" t="str">
        <f t="shared" si="118"/>
        <v>00</v>
      </c>
      <c r="H784" s="16">
        <v>235250000</v>
      </c>
      <c r="I784" s="15" t="s">
        <v>1438</v>
      </c>
      <c r="J784" s="15" t="s">
        <v>1439</v>
      </c>
      <c r="K784" s="15" t="s">
        <v>14</v>
      </c>
      <c r="L784" s="15" t="s">
        <v>106</v>
      </c>
      <c r="M784" s="15" t="s">
        <v>16</v>
      </c>
    </row>
    <row r="785" spans="1:13" ht="26.25" x14ac:dyDescent="0.25">
      <c r="A785" s="6" t="str">
        <f t="shared" si="112"/>
        <v>2</v>
      </c>
      <c r="B785" s="6" t="str">
        <f t="shared" si="113"/>
        <v>3</v>
      </c>
      <c r="C785" s="6" t="str">
        <f t="shared" si="114"/>
        <v>5</v>
      </c>
      <c r="D785" s="6" t="str">
        <f t="shared" si="115"/>
        <v>3</v>
      </c>
      <c r="E785" s="6" t="str">
        <f t="shared" si="116"/>
        <v>0</v>
      </c>
      <c r="F785" s="6" t="str">
        <f t="shared" si="117"/>
        <v>00</v>
      </c>
      <c r="G785" s="6" t="str">
        <f t="shared" si="118"/>
        <v>00</v>
      </c>
      <c r="H785" s="7">
        <v>235300000</v>
      </c>
      <c r="I785" s="6" t="s">
        <v>1440</v>
      </c>
      <c r="J785" s="6" t="s">
        <v>1441</v>
      </c>
      <c r="K785" s="6" t="s">
        <v>14</v>
      </c>
      <c r="L785" s="6" t="s">
        <v>106</v>
      </c>
      <c r="M785" s="6" t="s">
        <v>16</v>
      </c>
    </row>
    <row r="786" spans="1:13" ht="39" x14ac:dyDescent="0.25">
      <c r="A786" s="15" t="str">
        <f t="shared" si="112"/>
        <v>2</v>
      </c>
      <c r="B786" s="15" t="str">
        <f t="shared" si="113"/>
        <v>3</v>
      </c>
      <c r="C786" s="15" t="str">
        <f t="shared" si="114"/>
        <v>5</v>
      </c>
      <c r="D786" s="15" t="str">
        <f t="shared" si="115"/>
        <v>3</v>
      </c>
      <c r="E786" s="15" t="str">
        <f t="shared" si="116"/>
        <v>1</v>
      </c>
      <c r="F786" s="15" t="str">
        <f t="shared" si="117"/>
        <v>00</v>
      </c>
      <c r="G786" s="15" t="str">
        <f t="shared" si="118"/>
        <v>00</v>
      </c>
      <c r="H786" s="16">
        <v>235310000</v>
      </c>
      <c r="I786" s="15" t="s">
        <v>1442</v>
      </c>
      <c r="J786" s="15" t="s">
        <v>1443</v>
      </c>
      <c r="K786" s="15" t="s">
        <v>14</v>
      </c>
      <c r="L786" s="15" t="s">
        <v>106</v>
      </c>
      <c r="M786" s="15" t="s">
        <v>16</v>
      </c>
    </row>
    <row r="787" spans="1:13" ht="39" x14ac:dyDescent="0.25">
      <c r="A787" s="15" t="str">
        <f t="shared" si="112"/>
        <v>2</v>
      </c>
      <c r="B787" s="15" t="str">
        <f t="shared" si="113"/>
        <v>3</v>
      </c>
      <c r="C787" s="15" t="str">
        <f t="shared" si="114"/>
        <v>5</v>
      </c>
      <c r="D787" s="15" t="str">
        <f t="shared" si="115"/>
        <v>3</v>
      </c>
      <c r="E787" s="15" t="str">
        <f t="shared" si="116"/>
        <v>2</v>
      </c>
      <c r="F787" s="15" t="str">
        <f t="shared" si="117"/>
        <v>00</v>
      </c>
      <c r="G787" s="15" t="str">
        <f t="shared" si="118"/>
        <v>00</v>
      </c>
      <c r="H787" s="16">
        <v>235320000</v>
      </c>
      <c r="I787" s="15" t="s">
        <v>1444</v>
      </c>
      <c r="J787" s="15" t="s">
        <v>1445</v>
      </c>
      <c r="K787" s="15" t="s">
        <v>14</v>
      </c>
      <c r="L787" s="15" t="s">
        <v>106</v>
      </c>
      <c r="M787" s="15" t="s">
        <v>16</v>
      </c>
    </row>
    <row r="788" spans="1:13" ht="51.75" x14ac:dyDescent="0.25">
      <c r="A788" s="15" t="str">
        <f t="shared" si="112"/>
        <v>2</v>
      </c>
      <c r="B788" s="15" t="str">
        <f t="shared" si="113"/>
        <v>3</v>
      </c>
      <c r="C788" s="15" t="str">
        <f t="shared" si="114"/>
        <v>5</v>
      </c>
      <c r="D788" s="15" t="str">
        <f t="shared" si="115"/>
        <v>3</v>
      </c>
      <c r="E788" s="15" t="str">
        <f t="shared" si="116"/>
        <v>3</v>
      </c>
      <c r="F788" s="15" t="str">
        <f t="shared" si="117"/>
        <v>00</v>
      </c>
      <c r="G788" s="15" t="str">
        <f t="shared" si="118"/>
        <v>00</v>
      </c>
      <c r="H788" s="16">
        <v>235330000</v>
      </c>
      <c r="I788" s="15" t="s">
        <v>1446</v>
      </c>
      <c r="J788" s="15" t="s">
        <v>1447</v>
      </c>
      <c r="K788" s="15" t="s">
        <v>14</v>
      </c>
      <c r="L788" s="15" t="s">
        <v>106</v>
      </c>
      <c r="M788" s="15" t="s">
        <v>16</v>
      </c>
    </row>
    <row r="789" spans="1:13" ht="51.75" x14ac:dyDescent="0.25">
      <c r="A789" s="15" t="str">
        <f t="shared" si="112"/>
        <v>2</v>
      </c>
      <c r="B789" s="15" t="str">
        <f t="shared" si="113"/>
        <v>3</v>
      </c>
      <c r="C789" s="15" t="str">
        <f t="shared" si="114"/>
        <v>5</v>
      </c>
      <c r="D789" s="15" t="str">
        <f t="shared" si="115"/>
        <v>3</v>
      </c>
      <c r="E789" s="15" t="str">
        <f t="shared" si="116"/>
        <v>4</v>
      </c>
      <c r="F789" s="15" t="str">
        <f t="shared" si="117"/>
        <v>00</v>
      </c>
      <c r="G789" s="15" t="str">
        <f t="shared" si="118"/>
        <v>00</v>
      </c>
      <c r="H789" s="16">
        <v>235340000</v>
      </c>
      <c r="I789" s="15" t="s">
        <v>1448</v>
      </c>
      <c r="J789" s="15" t="s">
        <v>1449</v>
      </c>
      <c r="K789" s="15" t="s">
        <v>14</v>
      </c>
      <c r="L789" s="15" t="s">
        <v>106</v>
      </c>
      <c r="M789" s="15" t="s">
        <v>16</v>
      </c>
    </row>
    <row r="790" spans="1:13" ht="51.75" x14ac:dyDescent="0.25">
      <c r="A790" s="15" t="str">
        <f t="shared" si="112"/>
        <v>2</v>
      </c>
      <c r="B790" s="15" t="str">
        <f t="shared" si="113"/>
        <v>3</v>
      </c>
      <c r="C790" s="15" t="str">
        <f t="shared" si="114"/>
        <v>5</v>
      </c>
      <c r="D790" s="15" t="str">
        <f t="shared" si="115"/>
        <v>3</v>
      </c>
      <c r="E790" s="15" t="str">
        <f t="shared" si="116"/>
        <v>5</v>
      </c>
      <c r="F790" s="15" t="str">
        <f t="shared" si="117"/>
        <v>00</v>
      </c>
      <c r="G790" s="15" t="str">
        <f t="shared" si="118"/>
        <v>00</v>
      </c>
      <c r="H790" s="16">
        <v>235350000</v>
      </c>
      <c r="I790" s="15" t="s">
        <v>1450</v>
      </c>
      <c r="J790" s="15" t="s">
        <v>1451</v>
      </c>
      <c r="K790" s="15" t="s">
        <v>14</v>
      </c>
      <c r="L790" s="15" t="s">
        <v>106</v>
      </c>
      <c r="M790" s="15" t="s">
        <v>16</v>
      </c>
    </row>
    <row r="791" spans="1:13" ht="26.25" x14ac:dyDescent="0.25">
      <c r="A791" s="6" t="str">
        <f t="shared" si="112"/>
        <v>2</v>
      </c>
      <c r="B791" s="6" t="str">
        <f t="shared" si="113"/>
        <v>3</v>
      </c>
      <c r="C791" s="6" t="str">
        <f t="shared" si="114"/>
        <v>5</v>
      </c>
      <c r="D791" s="6" t="str">
        <f t="shared" si="115"/>
        <v>4</v>
      </c>
      <c r="E791" s="6" t="str">
        <f t="shared" si="116"/>
        <v>0</v>
      </c>
      <c r="F791" s="6" t="str">
        <f t="shared" si="117"/>
        <v>00</v>
      </c>
      <c r="G791" s="6" t="str">
        <f t="shared" si="118"/>
        <v>00</v>
      </c>
      <c r="H791" s="7">
        <v>235400000</v>
      </c>
      <c r="I791" s="6" t="s">
        <v>1452</v>
      </c>
      <c r="J791" s="6" t="s">
        <v>1453</v>
      </c>
      <c r="K791" s="6" t="s">
        <v>14</v>
      </c>
      <c r="L791" s="6" t="s">
        <v>106</v>
      </c>
      <c r="M791" s="6" t="s">
        <v>16</v>
      </c>
    </row>
    <row r="792" spans="1:13" ht="39" x14ac:dyDescent="0.25">
      <c r="A792" s="15" t="str">
        <f t="shared" si="112"/>
        <v>2</v>
      </c>
      <c r="B792" s="15" t="str">
        <f t="shared" si="113"/>
        <v>3</v>
      </c>
      <c r="C792" s="15" t="str">
        <f t="shared" si="114"/>
        <v>5</v>
      </c>
      <c r="D792" s="15" t="str">
        <f t="shared" si="115"/>
        <v>4</v>
      </c>
      <c r="E792" s="15" t="str">
        <f t="shared" si="116"/>
        <v>1</v>
      </c>
      <c r="F792" s="15" t="str">
        <f t="shared" si="117"/>
        <v>00</v>
      </c>
      <c r="G792" s="15" t="str">
        <f t="shared" si="118"/>
        <v>00</v>
      </c>
      <c r="H792" s="16">
        <v>235410000</v>
      </c>
      <c r="I792" s="15" t="s">
        <v>1454</v>
      </c>
      <c r="J792" s="15" t="s">
        <v>1455</v>
      </c>
      <c r="K792" s="15" t="s">
        <v>14</v>
      </c>
      <c r="L792" s="15" t="s">
        <v>106</v>
      </c>
      <c r="M792" s="15" t="s">
        <v>16</v>
      </c>
    </row>
    <row r="793" spans="1:13" ht="39" x14ac:dyDescent="0.25">
      <c r="A793" s="15" t="str">
        <f t="shared" si="112"/>
        <v>2</v>
      </c>
      <c r="B793" s="15" t="str">
        <f t="shared" si="113"/>
        <v>3</v>
      </c>
      <c r="C793" s="15" t="str">
        <f t="shared" si="114"/>
        <v>5</v>
      </c>
      <c r="D793" s="15" t="str">
        <f t="shared" si="115"/>
        <v>4</v>
      </c>
      <c r="E793" s="15" t="str">
        <f t="shared" si="116"/>
        <v>2</v>
      </c>
      <c r="F793" s="15" t="str">
        <f t="shared" si="117"/>
        <v>00</v>
      </c>
      <c r="G793" s="15" t="str">
        <f t="shared" si="118"/>
        <v>00</v>
      </c>
      <c r="H793" s="16">
        <v>235420000</v>
      </c>
      <c r="I793" s="15" t="s">
        <v>1456</v>
      </c>
      <c r="J793" s="15" t="s">
        <v>1457</v>
      </c>
      <c r="K793" s="15" t="s">
        <v>14</v>
      </c>
      <c r="L793" s="15" t="s">
        <v>106</v>
      </c>
      <c r="M793" s="15" t="s">
        <v>16</v>
      </c>
    </row>
    <row r="794" spans="1:13" ht="51.75" x14ac:dyDescent="0.25">
      <c r="A794" s="15" t="str">
        <f t="shared" si="112"/>
        <v>2</v>
      </c>
      <c r="B794" s="15" t="str">
        <f t="shared" si="113"/>
        <v>3</v>
      </c>
      <c r="C794" s="15" t="str">
        <f t="shared" si="114"/>
        <v>5</v>
      </c>
      <c r="D794" s="15" t="str">
        <f t="shared" si="115"/>
        <v>4</v>
      </c>
      <c r="E794" s="15" t="str">
        <f t="shared" si="116"/>
        <v>3</v>
      </c>
      <c r="F794" s="15" t="str">
        <f t="shared" si="117"/>
        <v>00</v>
      </c>
      <c r="G794" s="15" t="str">
        <f t="shared" si="118"/>
        <v>00</v>
      </c>
      <c r="H794" s="16">
        <v>235430000</v>
      </c>
      <c r="I794" s="15" t="s">
        <v>1458</v>
      </c>
      <c r="J794" s="15" t="s">
        <v>1459</v>
      </c>
      <c r="K794" s="15" t="s">
        <v>14</v>
      </c>
      <c r="L794" s="15" t="s">
        <v>106</v>
      </c>
      <c r="M794" s="15" t="s">
        <v>16</v>
      </c>
    </row>
    <row r="795" spans="1:13" ht="51.75" x14ac:dyDescent="0.25">
      <c r="A795" s="15" t="str">
        <f t="shared" si="112"/>
        <v>2</v>
      </c>
      <c r="B795" s="15" t="str">
        <f t="shared" si="113"/>
        <v>3</v>
      </c>
      <c r="C795" s="15" t="str">
        <f t="shared" si="114"/>
        <v>5</v>
      </c>
      <c r="D795" s="15" t="str">
        <f t="shared" si="115"/>
        <v>4</v>
      </c>
      <c r="E795" s="15" t="str">
        <f t="shared" si="116"/>
        <v>4</v>
      </c>
      <c r="F795" s="15" t="str">
        <f t="shared" si="117"/>
        <v>00</v>
      </c>
      <c r="G795" s="15" t="str">
        <f t="shared" si="118"/>
        <v>00</v>
      </c>
      <c r="H795" s="16">
        <v>235440000</v>
      </c>
      <c r="I795" s="15" t="s">
        <v>1460</v>
      </c>
      <c r="J795" s="15" t="s">
        <v>1461</v>
      </c>
      <c r="K795" s="15" t="s">
        <v>14</v>
      </c>
      <c r="L795" s="15" t="s">
        <v>106</v>
      </c>
      <c r="M795" s="15" t="s">
        <v>16</v>
      </c>
    </row>
    <row r="796" spans="1:13" ht="51.75" x14ac:dyDescent="0.25">
      <c r="A796" s="15" t="str">
        <f t="shared" si="112"/>
        <v>2</v>
      </c>
      <c r="B796" s="15" t="str">
        <f t="shared" si="113"/>
        <v>3</v>
      </c>
      <c r="C796" s="15" t="str">
        <f t="shared" si="114"/>
        <v>5</v>
      </c>
      <c r="D796" s="15" t="str">
        <f t="shared" si="115"/>
        <v>4</v>
      </c>
      <c r="E796" s="15" t="str">
        <f t="shared" si="116"/>
        <v>5</v>
      </c>
      <c r="F796" s="15" t="str">
        <f t="shared" si="117"/>
        <v>00</v>
      </c>
      <c r="G796" s="15" t="str">
        <f t="shared" si="118"/>
        <v>00</v>
      </c>
      <c r="H796" s="16">
        <v>235450000</v>
      </c>
      <c r="I796" s="15" t="s">
        <v>1462</v>
      </c>
      <c r="J796" s="15" t="s">
        <v>1463</v>
      </c>
      <c r="K796" s="15" t="s">
        <v>14</v>
      </c>
      <c r="L796" s="15" t="s">
        <v>106</v>
      </c>
      <c r="M796" s="15" t="s">
        <v>16</v>
      </c>
    </row>
    <row r="797" spans="1:13" x14ac:dyDescent="0.25">
      <c r="A797" s="6" t="str">
        <f t="shared" si="112"/>
        <v>2</v>
      </c>
      <c r="B797" s="6" t="str">
        <f t="shared" si="113"/>
        <v>3</v>
      </c>
      <c r="C797" s="6" t="str">
        <f t="shared" si="114"/>
        <v>5</v>
      </c>
      <c r="D797" s="6" t="str">
        <f t="shared" si="115"/>
        <v>5</v>
      </c>
      <c r="E797" s="6" t="str">
        <f t="shared" si="116"/>
        <v>0</v>
      </c>
      <c r="F797" s="6" t="str">
        <f t="shared" si="117"/>
        <v>00</v>
      </c>
      <c r="G797" s="6" t="str">
        <f t="shared" si="118"/>
        <v>00</v>
      </c>
      <c r="H797" s="7">
        <v>235500000</v>
      </c>
      <c r="I797" s="6" t="s">
        <v>1464</v>
      </c>
      <c r="J797" s="6" t="s">
        <v>1465</v>
      </c>
      <c r="K797" s="6" t="s">
        <v>14</v>
      </c>
      <c r="L797" s="6" t="s">
        <v>106</v>
      </c>
      <c r="M797" s="6" t="s">
        <v>16</v>
      </c>
    </row>
    <row r="798" spans="1:13" ht="26.25" x14ac:dyDescent="0.25">
      <c r="A798" s="15" t="str">
        <f t="shared" si="112"/>
        <v>2</v>
      </c>
      <c r="B798" s="15" t="str">
        <f t="shared" si="113"/>
        <v>3</v>
      </c>
      <c r="C798" s="15" t="str">
        <f t="shared" si="114"/>
        <v>5</v>
      </c>
      <c r="D798" s="15" t="str">
        <f t="shared" si="115"/>
        <v>5</v>
      </c>
      <c r="E798" s="15" t="str">
        <f t="shared" si="116"/>
        <v>1</v>
      </c>
      <c r="F798" s="15" t="str">
        <f t="shared" si="117"/>
        <v>00</v>
      </c>
      <c r="G798" s="15" t="str">
        <f t="shared" si="118"/>
        <v>00</v>
      </c>
      <c r="H798" s="16">
        <v>235510000</v>
      </c>
      <c r="I798" s="15" t="s">
        <v>1466</v>
      </c>
      <c r="J798" s="15" t="s">
        <v>1467</v>
      </c>
      <c r="K798" s="15" t="s">
        <v>14</v>
      </c>
      <c r="L798" s="15" t="s">
        <v>106</v>
      </c>
      <c r="M798" s="15" t="s">
        <v>16</v>
      </c>
    </row>
    <row r="799" spans="1:13" ht="26.25" x14ac:dyDescent="0.25">
      <c r="A799" s="15" t="str">
        <f t="shared" si="112"/>
        <v>2</v>
      </c>
      <c r="B799" s="15" t="str">
        <f t="shared" si="113"/>
        <v>3</v>
      </c>
      <c r="C799" s="15" t="str">
        <f t="shared" si="114"/>
        <v>5</v>
      </c>
      <c r="D799" s="15" t="str">
        <f t="shared" si="115"/>
        <v>5</v>
      </c>
      <c r="E799" s="15" t="str">
        <f t="shared" si="116"/>
        <v>2</v>
      </c>
      <c r="F799" s="15" t="str">
        <f t="shared" si="117"/>
        <v>00</v>
      </c>
      <c r="G799" s="15" t="str">
        <f t="shared" si="118"/>
        <v>00</v>
      </c>
      <c r="H799" s="16">
        <v>235520000</v>
      </c>
      <c r="I799" s="15" t="s">
        <v>1468</v>
      </c>
      <c r="J799" s="15" t="s">
        <v>1469</v>
      </c>
      <c r="K799" s="15" t="s">
        <v>14</v>
      </c>
      <c r="L799" s="15" t="s">
        <v>106</v>
      </c>
      <c r="M799" s="15" t="s">
        <v>16</v>
      </c>
    </row>
    <row r="800" spans="1:13" ht="39" x14ac:dyDescent="0.25">
      <c r="A800" s="15" t="str">
        <f t="shared" si="112"/>
        <v>2</v>
      </c>
      <c r="B800" s="15" t="str">
        <f t="shared" si="113"/>
        <v>3</v>
      </c>
      <c r="C800" s="15" t="str">
        <f t="shared" si="114"/>
        <v>5</v>
      </c>
      <c r="D800" s="15" t="str">
        <f t="shared" si="115"/>
        <v>5</v>
      </c>
      <c r="E800" s="15" t="str">
        <f t="shared" si="116"/>
        <v>3</v>
      </c>
      <c r="F800" s="15" t="str">
        <f t="shared" si="117"/>
        <v>00</v>
      </c>
      <c r="G800" s="15" t="str">
        <f t="shared" si="118"/>
        <v>00</v>
      </c>
      <c r="H800" s="16">
        <v>235530000</v>
      </c>
      <c r="I800" s="15" t="s">
        <v>1470</v>
      </c>
      <c r="J800" s="15" t="s">
        <v>1471</v>
      </c>
      <c r="K800" s="15" t="s">
        <v>14</v>
      </c>
      <c r="L800" s="15" t="s">
        <v>106</v>
      </c>
      <c r="M800" s="15" t="s">
        <v>16</v>
      </c>
    </row>
    <row r="801" spans="1:13" ht="39" x14ac:dyDescent="0.25">
      <c r="A801" s="15" t="str">
        <f t="shared" si="112"/>
        <v>2</v>
      </c>
      <c r="B801" s="15" t="str">
        <f t="shared" si="113"/>
        <v>3</v>
      </c>
      <c r="C801" s="15" t="str">
        <f t="shared" si="114"/>
        <v>5</v>
      </c>
      <c r="D801" s="15" t="str">
        <f t="shared" si="115"/>
        <v>5</v>
      </c>
      <c r="E801" s="15" t="str">
        <f t="shared" si="116"/>
        <v>4</v>
      </c>
      <c r="F801" s="15" t="str">
        <f t="shared" si="117"/>
        <v>00</v>
      </c>
      <c r="G801" s="15" t="str">
        <f t="shared" si="118"/>
        <v>00</v>
      </c>
      <c r="H801" s="16">
        <v>235540000</v>
      </c>
      <c r="I801" s="15" t="s">
        <v>1472</v>
      </c>
      <c r="J801" s="15" t="s">
        <v>1473</v>
      </c>
      <c r="K801" s="15" t="s">
        <v>14</v>
      </c>
      <c r="L801" s="15" t="s">
        <v>106</v>
      </c>
      <c r="M801" s="15" t="s">
        <v>16</v>
      </c>
    </row>
    <row r="802" spans="1:13" ht="39" x14ac:dyDescent="0.25">
      <c r="A802" s="15" t="str">
        <f t="shared" si="112"/>
        <v>2</v>
      </c>
      <c r="B802" s="15" t="str">
        <f t="shared" si="113"/>
        <v>3</v>
      </c>
      <c r="C802" s="15" t="str">
        <f t="shared" si="114"/>
        <v>5</v>
      </c>
      <c r="D802" s="15" t="str">
        <f t="shared" si="115"/>
        <v>5</v>
      </c>
      <c r="E802" s="15" t="str">
        <f t="shared" si="116"/>
        <v>5</v>
      </c>
      <c r="F802" s="15" t="str">
        <f t="shared" si="117"/>
        <v>00</v>
      </c>
      <c r="G802" s="15" t="str">
        <f t="shared" si="118"/>
        <v>00</v>
      </c>
      <c r="H802" s="16">
        <v>235550000</v>
      </c>
      <c r="I802" s="15" t="s">
        <v>1474</v>
      </c>
      <c r="J802" s="15" t="s">
        <v>1475</v>
      </c>
      <c r="K802" s="15" t="s">
        <v>14</v>
      </c>
      <c r="L802" s="15" t="s">
        <v>106</v>
      </c>
      <c r="M802" s="15" t="s">
        <v>16</v>
      </c>
    </row>
    <row r="803" spans="1:13" ht="26.25" x14ac:dyDescent="0.25">
      <c r="A803" s="6" t="str">
        <f t="shared" si="112"/>
        <v>2</v>
      </c>
      <c r="B803" s="6" t="str">
        <f t="shared" si="113"/>
        <v>3</v>
      </c>
      <c r="C803" s="6" t="str">
        <f t="shared" si="114"/>
        <v>5</v>
      </c>
      <c r="D803" s="6" t="str">
        <f t="shared" si="115"/>
        <v>6</v>
      </c>
      <c r="E803" s="6" t="str">
        <f t="shared" si="116"/>
        <v>0</v>
      </c>
      <c r="F803" s="6" t="str">
        <f t="shared" si="117"/>
        <v>00</v>
      </c>
      <c r="G803" s="6" t="str">
        <f t="shared" si="118"/>
        <v>00</v>
      </c>
      <c r="H803" s="7">
        <v>235600000</v>
      </c>
      <c r="I803" s="6" t="s">
        <v>1476</v>
      </c>
      <c r="J803" s="6" t="s">
        <v>1477</v>
      </c>
      <c r="K803" s="6" t="s">
        <v>14</v>
      </c>
      <c r="L803" s="6" t="s">
        <v>106</v>
      </c>
      <c r="M803" s="6" t="s">
        <v>16</v>
      </c>
    </row>
    <row r="804" spans="1:13" ht="39" x14ac:dyDescent="0.25">
      <c r="A804" s="15" t="str">
        <f t="shared" si="112"/>
        <v>2</v>
      </c>
      <c r="B804" s="15" t="str">
        <f t="shared" si="113"/>
        <v>3</v>
      </c>
      <c r="C804" s="15" t="str">
        <f t="shared" si="114"/>
        <v>5</v>
      </c>
      <c r="D804" s="15" t="str">
        <f t="shared" si="115"/>
        <v>6</v>
      </c>
      <c r="E804" s="15" t="str">
        <f t="shared" si="116"/>
        <v>1</v>
      </c>
      <c r="F804" s="15" t="str">
        <f t="shared" si="117"/>
        <v>00</v>
      </c>
      <c r="G804" s="15" t="str">
        <f t="shared" si="118"/>
        <v>00</v>
      </c>
      <c r="H804" s="16">
        <v>235610000</v>
      </c>
      <c r="I804" s="15" t="s">
        <v>1478</v>
      </c>
      <c r="J804" s="15" t="s">
        <v>1479</v>
      </c>
      <c r="K804" s="15" t="s">
        <v>14</v>
      </c>
      <c r="L804" s="15" t="s">
        <v>106</v>
      </c>
      <c r="M804" s="15" t="s">
        <v>16</v>
      </c>
    </row>
    <row r="805" spans="1:13" ht="39" x14ac:dyDescent="0.25">
      <c r="A805" s="15" t="str">
        <f t="shared" si="112"/>
        <v>2</v>
      </c>
      <c r="B805" s="15" t="str">
        <f t="shared" si="113"/>
        <v>3</v>
      </c>
      <c r="C805" s="15" t="str">
        <f t="shared" si="114"/>
        <v>5</v>
      </c>
      <c r="D805" s="15" t="str">
        <f t="shared" si="115"/>
        <v>6</v>
      </c>
      <c r="E805" s="15" t="str">
        <f t="shared" si="116"/>
        <v>2</v>
      </c>
      <c r="F805" s="15" t="str">
        <f t="shared" si="117"/>
        <v>00</v>
      </c>
      <c r="G805" s="15" t="str">
        <f t="shared" si="118"/>
        <v>00</v>
      </c>
      <c r="H805" s="16">
        <v>235620000</v>
      </c>
      <c r="I805" s="15" t="s">
        <v>1480</v>
      </c>
      <c r="J805" s="15" t="s">
        <v>1481</v>
      </c>
      <c r="K805" s="15" t="s">
        <v>14</v>
      </c>
      <c r="L805" s="15" t="s">
        <v>106</v>
      </c>
      <c r="M805" s="15" t="s">
        <v>16</v>
      </c>
    </row>
    <row r="806" spans="1:13" ht="39" x14ac:dyDescent="0.25">
      <c r="A806" s="15" t="str">
        <f t="shared" si="112"/>
        <v>2</v>
      </c>
      <c r="B806" s="15" t="str">
        <f t="shared" si="113"/>
        <v>3</v>
      </c>
      <c r="C806" s="15" t="str">
        <f t="shared" si="114"/>
        <v>5</v>
      </c>
      <c r="D806" s="15" t="str">
        <f t="shared" si="115"/>
        <v>6</v>
      </c>
      <c r="E806" s="15" t="str">
        <f t="shared" si="116"/>
        <v>3</v>
      </c>
      <c r="F806" s="15" t="str">
        <f t="shared" si="117"/>
        <v>00</v>
      </c>
      <c r="G806" s="15" t="str">
        <f t="shared" si="118"/>
        <v>00</v>
      </c>
      <c r="H806" s="16">
        <v>235630000</v>
      </c>
      <c r="I806" s="15" t="s">
        <v>1482</v>
      </c>
      <c r="J806" s="15" t="s">
        <v>1483</v>
      </c>
      <c r="K806" s="15" t="s">
        <v>14</v>
      </c>
      <c r="L806" s="15" t="s">
        <v>106</v>
      </c>
      <c r="M806" s="15" t="s">
        <v>16</v>
      </c>
    </row>
    <row r="807" spans="1:13" ht="39" x14ac:dyDescent="0.25">
      <c r="A807" s="15" t="str">
        <f t="shared" si="112"/>
        <v>2</v>
      </c>
      <c r="B807" s="15" t="str">
        <f t="shared" si="113"/>
        <v>3</v>
      </c>
      <c r="C807" s="15" t="str">
        <f t="shared" si="114"/>
        <v>5</v>
      </c>
      <c r="D807" s="15" t="str">
        <f t="shared" si="115"/>
        <v>6</v>
      </c>
      <c r="E807" s="15" t="str">
        <f t="shared" si="116"/>
        <v>4</v>
      </c>
      <c r="F807" s="15" t="str">
        <f t="shared" si="117"/>
        <v>00</v>
      </c>
      <c r="G807" s="15" t="str">
        <f t="shared" si="118"/>
        <v>00</v>
      </c>
      <c r="H807" s="16">
        <v>235640000</v>
      </c>
      <c r="I807" s="15" t="s">
        <v>1484</v>
      </c>
      <c r="J807" s="15" t="s">
        <v>1485</v>
      </c>
      <c r="K807" s="15" t="s">
        <v>14</v>
      </c>
      <c r="L807" s="15" t="s">
        <v>106</v>
      </c>
      <c r="M807" s="15" t="s">
        <v>16</v>
      </c>
    </row>
    <row r="808" spans="1:13" ht="39" x14ac:dyDescent="0.25">
      <c r="A808" s="15" t="str">
        <f t="shared" si="112"/>
        <v>2</v>
      </c>
      <c r="B808" s="15" t="str">
        <f t="shared" si="113"/>
        <v>3</v>
      </c>
      <c r="C808" s="15" t="str">
        <f t="shared" si="114"/>
        <v>5</v>
      </c>
      <c r="D808" s="15" t="str">
        <f t="shared" si="115"/>
        <v>6</v>
      </c>
      <c r="E808" s="15" t="str">
        <f t="shared" si="116"/>
        <v>5</v>
      </c>
      <c r="F808" s="15" t="str">
        <f t="shared" si="117"/>
        <v>00</v>
      </c>
      <c r="G808" s="15" t="str">
        <f t="shared" si="118"/>
        <v>00</v>
      </c>
      <c r="H808" s="16">
        <v>235650000</v>
      </c>
      <c r="I808" s="15" t="s">
        <v>1486</v>
      </c>
      <c r="J808" s="15" t="s">
        <v>1487</v>
      </c>
      <c r="K808" s="15" t="s">
        <v>14</v>
      </c>
      <c r="L808" s="15" t="s">
        <v>106</v>
      </c>
      <c r="M808" s="15" t="s">
        <v>16</v>
      </c>
    </row>
    <row r="809" spans="1:13" x14ac:dyDescent="0.25">
      <c r="A809" s="6" t="str">
        <f t="shared" si="112"/>
        <v>2</v>
      </c>
      <c r="B809" s="6" t="str">
        <f t="shared" si="113"/>
        <v>3</v>
      </c>
      <c r="C809" s="6" t="str">
        <f t="shared" si="114"/>
        <v>5</v>
      </c>
      <c r="D809" s="6" t="str">
        <f t="shared" si="115"/>
        <v>7</v>
      </c>
      <c r="E809" s="6" t="str">
        <f t="shared" si="116"/>
        <v>0</v>
      </c>
      <c r="F809" s="6" t="str">
        <f t="shared" si="117"/>
        <v>00</v>
      </c>
      <c r="G809" s="6" t="str">
        <f t="shared" si="118"/>
        <v>00</v>
      </c>
      <c r="H809" s="7">
        <v>235700000</v>
      </c>
      <c r="I809" s="6" t="s">
        <v>1488</v>
      </c>
      <c r="J809" s="6" t="s">
        <v>1489</v>
      </c>
      <c r="K809" s="6" t="s">
        <v>14</v>
      </c>
      <c r="L809" s="6" t="s">
        <v>106</v>
      </c>
      <c r="M809" s="6" t="s">
        <v>16</v>
      </c>
    </row>
    <row r="810" spans="1:13" ht="26.25" x14ac:dyDescent="0.25">
      <c r="A810" s="15" t="str">
        <f t="shared" si="112"/>
        <v>2</v>
      </c>
      <c r="B810" s="15" t="str">
        <f t="shared" si="113"/>
        <v>3</v>
      </c>
      <c r="C810" s="15" t="str">
        <f t="shared" si="114"/>
        <v>5</v>
      </c>
      <c r="D810" s="15" t="str">
        <f t="shared" si="115"/>
        <v>7</v>
      </c>
      <c r="E810" s="15" t="str">
        <f t="shared" si="116"/>
        <v>1</v>
      </c>
      <c r="F810" s="15" t="str">
        <f t="shared" si="117"/>
        <v>00</v>
      </c>
      <c r="G810" s="15" t="str">
        <f t="shared" si="118"/>
        <v>00</v>
      </c>
      <c r="H810" s="16">
        <v>235710000</v>
      </c>
      <c r="I810" s="15" t="s">
        <v>1490</v>
      </c>
      <c r="J810" s="15" t="s">
        <v>1491</v>
      </c>
      <c r="K810" s="15" t="s">
        <v>14</v>
      </c>
      <c r="L810" s="15" t="s">
        <v>106</v>
      </c>
      <c r="M810" s="15" t="s">
        <v>16</v>
      </c>
    </row>
    <row r="811" spans="1:13" ht="26.25" x14ac:dyDescent="0.25">
      <c r="A811" s="15" t="str">
        <f t="shared" si="112"/>
        <v>2</v>
      </c>
      <c r="B811" s="15" t="str">
        <f t="shared" si="113"/>
        <v>3</v>
      </c>
      <c r="C811" s="15" t="str">
        <f t="shared" si="114"/>
        <v>5</v>
      </c>
      <c r="D811" s="15" t="str">
        <f t="shared" si="115"/>
        <v>7</v>
      </c>
      <c r="E811" s="15" t="str">
        <f t="shared" si="116"/>
        <v>2</v>
      </c>
      <c r="F811" s="15" t="str">
        <f t="shared" si="117"/>
        <v>00</v>
      </c>
      <c r="G811" s="15" t="str">
        <f t="shared" si="118"/>
        <v>00</v>
      </c>
      <c r="H811" s="16">
        <v>235720000</v>
      </c>
      <c r="I811" s="15" t="s">
        <v>1492</v>
      </c>
      <c r="J811" s="15" t="s">
        <v>1493</v>
      </c>
      <c r="K811" s="15" t="s">
        <v>14</v>
      </c>
      <c r="L811" s="15" t="s">
        <v>106</v>
      </c>
      <c r="M811" s="15" t="s">
        <v>16</v>
      </c>
    </row>
    <row r="812" spans="1:13" ht="39" x14ac:dyDescent="0.25">
      <c r="A812" s="15" t="str">
        <f t="shared" si="112"/>
        <v>2</v>
      </c>
      <c r="B812" s="15" t="str">
        <f t="shared" si="113"/>
        <v>3</v>
      </c>
      <c r="C812" s="15" t="str">
        <f t="shared" si="114"/>
        <v>5</v>
      </c>
      <c r="D812" s="15" t="str">
        <f t="shared" si="115"/>
        <v>7</v>
      </c>
      <c r="E812" s="15" t="str">
        <f t="shared" si="116"/>
        <v>3</v>
      </c>
      <c r="F812" s="15" t="str">
        <f t="shared" si="117"/>
        <v>00</v>
      </c>
      <c r="G812" s="15" t="str">
        <f t="shared" si="118"/>
        <v>00</v>
      </c>
      <c r="H812" s="16">
        <v>235730000</v>
      </c>
      <c r="I812" s="15" t="s">
        <v>1494</v>
      </c>
      <c r="J812" s="15" t="s">
        <v>1495</v>
      </c>
      <c r="K812" s="15" t="s">
        <v>14</v>
      </c>
      <c r="L812" s="15" t="s">
        <v>106</v>
      </c>
      <c r="M812" s="15" t="s">
        <v>16</v>
      </c>
    </row>
    <row r="813" spans="1:13" ht="39" x14ac:dyDescent="0.25">
      <c r="A813" s="15" t="str">
        <f t="shared" si="112"/>
        <v>2</v>
      </c>
      <c r="B813" s="15" t="str">
        <f t="shared" si="113"/>
        <v>3</v>
      </c>
      <c r="C813" s="15" t="str">
        <f t="shared" si="114"/>
        <v>5</v>
      </c>
      <c r="D813" s="15" t="str">
        <f t="shared" si="115"/>
        <v>7</v>
      </c>
      <c r="E813" s="15" t="str">
        <f t="shared" si="116"/>
        <v>4</v>
      </c>
      <c r="F813" s="15" t="str">
        <f t="shared" si="117"/>
        <v>00</v>
      </c>
      <c r="G813" s="15" t="str">
        <f t="shared" si="118"/>
        <v>00</v>
      </c>
      <c r="H813" s="16">
        <v>235740000</v>
      </c>
      <c r="I813" s="15" t="s">
        <v>1496</v>
      </c>
      <c r="J813" s="15" t="s">
        <v>1497</v>
      </c>
      <c r="K813" s="15" t="s">
        <v>14</v>
      </c>
      <c r="L813" s="15" t="s">
        <v>106</v>
      </c>
      <c r="M813" s="15" t="s">
        <v>16</v>
      </c>
    </row>
    <row r="814" spans="1:13" ht="39" x14ac:dyDescent="0.25">
      <c r="A814" s="15" t="str">
        <f t="shared" si="112"/>
        <v>2</v>
      </c>
      <c r="B814" s="15" t="str">
        <f t="shared" si="113"/>
        <v>3</v>
      </c>
      <c r="C814" s="15" t="str">
        <f t="shared" si="114"/>
        <v>5</v>
      </c>
      <c r="D814" s="15" t="str">
        <f t="shared" si="115"/>
        <v>7</v>
      </c>
      <c r="E814" s="15" t="str">
        <f t="shared" si="116"/>
        <v>5</v>
      </c>
      <c r="F814" s="15" t="str">
        <f t="shared" si="117"/>
        <v>00</v>
      </c>
      <c r="G814" s="15" t="str">
        <f t="shared" si="118"/>
        <v>00</v>
      </c>
      <c r="H814" s="16">
        <v>235750000</v>
      </c>
      <c r="I814" s="15" t="s">
        <v>1498</v>
      </c>
      <c r="J814" s="15" t="s">
        <v>1499</v>
      </c>
      <c r="K814" s="15" t="s">
        <v>14</v>
      </c>
      <c r="L814" s="15" t="s">
        <v>106</v>
      </c>
      <c r="M814" s="15" t="s">
        <v>16</v>
      </c>
    </row>
    <row r="815" spans="1:13" ht="26.25" x14ac:dyDescent="0.25">
      <c r="A815" s="6" t="str">
        <f t="shared" si="112"/>
        <v>2</v>
      </c>
      <c r="B815" s="6" t="str">
        <f t="shared" si="113"/>
        <v>3</v>
      </c>
      <c r="C815" s="6" t="str">
        <f t="shared" si="114"/>
        <v>5</v>
      </c>
      <c r="D815" s="6" t="str">
        <f t="shared" si="115"/>
        <v>8</v>
      </c>
      <c r="E815" s="6" t="str">
        <f t="shared" si="116"/>
        <v>0</v>
      </c>
      <c r="F815" s="6" t="str">
        <f t="shared" si="117"/>
        <v>00</v>
      </c>
      <c r="G815" s="6" t="str">
        <f t="shared" si="118"/>
        <v>00</v>
      </c>
      <c r="H815" s="7">
        <v>235800000</v>
      </c>
      <c r="I815" s="6" t="s">
        <v>1500</v>
      </c>
      <c r="J815" s="6" t="s">
        <v>1501</v>
      </c>
      <c r="K815" s="6" t="s">
        <v>14</v>
      </c>
      <c r="L815" s="6" t="s">
        <v>106</v>
      </c>
      <c r="M815" s="6" t="s">
        <v>16</v>
      </c>
    </row>
    <row r="816" spans="1:13" ht="39" x14ac:dyDescent="0.25">
      <c r="A816" s="15" t="str">
        <f t="shared" si="112"/>
        <v>2</v>
      </c>
      <c r="B816" s="15" t="str">
        <f t="shared" si="113"/>
        <v>3</v>
      </c>
      <c r="C816" s="15" t="str">
        <f t="shared" si="114"/>
        <v>5</v>
      </c>
      <c r="D816" s="15" t="str">
        <f t="shared" si="115"/>
        <v>8</v>
      </c>
      <c r="E816" s="15" t="str">
        <f t="shared" si="116"/>
        <v>1</v>
      </c>
      <c r="F816" s="15" t="str">
        <f t="shared" si="117"/>
        <v>00</v>
      </c>
      <c r="G816" s="15" t="str">
        <f t="shared" si="118"/>
        <v>00</v>
      </c>
      <c r="H816" s="16">
        <v>235810000</v>
      </c>
      <c r="I816" s="15" t="s">
        <v>1502</v>
      </c>
      <c r="J816" s="15" t="s">
        <v>1503</v>
      </c>
      <c r="K816" s="15" t="s">
        <v>14</v>
      </c>
      <c r="L816" s="15" t="s">
        <v>106</v>
      </c>
      <c r="M816" s="15" t="s">
        <v>16</v>
      </c>
    </row>
    <row r="817" spans="1:13" ht="39" x14ac:dyDescent="0.25">
      <c r="A817" s="15" t="str">
        <f t="shared" si="112"/>
        <v>2</v>
      </c>
      <c r="B817" s="15" t="str">
        <f t="shared" si="113"/>
        <v>3</v>
      </c>
      <c r="C817" s="15" t="str">
        <f t="shared" si="114"/>
        <v>5</v>
      </c>
      <c r="D817" s="15" t="str">
        <f t="shared" si="115"/>
        <v>8</v>
      </c>
      <c r="E817" s="15" t="str">
        <f t="shared" si="116"/>
        <v>2</v>
      </c>
      <c r="F817" s="15" t="str">
        <f t="shared" si="117"/>
        <v>00</v>
      </c>
      <c r="G817" s="15" t="str">
        <f t="shared" si="118"/>
        <v>00</v>
      </c>
      <c r="H817" s="16">
        <v>235820000</v>
      </c>
      <c r="I817" s="15" t="s">
        <v>1504</v>
      </c>
      <c r="J817" s="15" t="s">
        <v>1505</v>
      </c>
      <c r="K817" s="15" t="s">
        <v>14</v>
      </c>
      <c r="L817" s="15" t="s">
        <v>106</v>
      </c>
      <c r="M817" s="15" t="s">
        <v>16</v>
      </c>
    </row>
    <row r="818" spans="1:13" ht="39" x14ac:dyDescent="0.25">
      <c r="A818" s="15" t="str">
        <f t="shared" si="112"/>
        <v>2</v>
      </c>
      <c r="B818" s="15" t="str">
        <f t="shared" si="113"/>
        <v>3</v>
      </c>
      <c r="C818" s="15" t="str">
        <f t="shared" si="114"/>
        <v>5</v>
      </c>
      <c r="D818" s="15" t="str">
        <f t="shared" si="115"/>
        <v>8</v>
      </c>
      <c r="E818" s="15" t="str">
        <f t="shared" si="116"/>
        <v>3</v>
      </c>
      <c r="F818" s="15" t="str">
        <f t="shared" si="117"/>
        <v>00</v>
      </c>
      <c r="G818" s="15" t="str">
        <f t="shared" si="118"/>
        <v>00</v>
      </c>
      <c r="H818" s="16">
        <v>235830000</v>
      </c>
      <c r="I818" s="15" t="s">
        <v>1506</v>
      </c>
      <c r="J818" s="15" t="s">
        <v>1507</v>
      </c>
      <c r="K818" s="15" t="s">
        <v>14</v>
      </c>
      <c r="L818" s="15" t="s">
        <v>106</v>
      </c>
      <c r="M818" s="15" t="s">
        <v>16</v>
      </c>
    </row>
    <row r="819" spans="1:13" ht="39" x14ac:dyDescent="0.25">
      <c r="A819" s="15" t="str">
        <f t="shared" si="112"/>
        <v>2</v>
      </c>
      <c r="B819" s="15" t="str">
        <f t="shared" si="113"/>
        <v>3</v>
      </c>
      <c r="C819" s="15" t="str">
        <f t="shared" si="114"/>
        <v>5</v>
      </c>
      <c r="D819" s="15" t="str">
        <f t="shared" si="115"/>
        <v>8</v>
      </c>
      <c r="E819" s="15" t="str">
        <f t="shared" si="116"/>
        <v>4</v>
      </c>
      <c r="F819" s="15" t="str">
        <f t="shared" si="117"/>
        <v>00</v>
      </c>
      <c r="G819" s="15" t="str">
        <f t="shared" si="118"/>
        <v>00</v>
      </c>
      <c r="H819" s="16">
        <v>235840000</v>
      </c>
      <c r="I819" s="15" t="s">
        <v>1508</v>
      </c>
      <c r="J819" s="15" t="s">
        <v>1509</v>
      </c>
      <c r="K819" s="15" t="s">
        <v>14</v>
      </c>
      <c r="L819" s="15" t="s">
        <v>106</v>
      </c>
      <c r="M819" s="15" t="s">
        <v>16</v>
      </c>
    </row>
    <row r="820" spans="1:13" ht="39" x14ac:dyDescent="0.25">
      <c r="A820" s="15" t="str">
        <f t="shared" si="112"/>
        <v>2</v>
      </c>
      <c r="B820" s="15" t="str">
        <f t="shared" si="113"/>
        <v>3</v>
      </c>
      <c r="C820" s="15" t="str">
        <f t="shared" si="114"/>
        <v>5</v>
      </c>
      <c r="D820" s="15" t="str">
        <f t="shared" si="115"/>
        <v>8</v>
      </c>
      <c r="E820" s="15" t="str">
        <f t="shared" si="116"/>
        <v>5</v>
      </c>
      <c r="F820" s="15" t="str">
        <f t="shared" si="117"/>
        <v>00</v>
      </c>
      <c r="G820" s="15" t="str">
        <f t="shared" si="118"/>
        <v>00</v>
      </c>
      <c r="H820" s="16">
        <v>235850000</v>
      </c>
      <c r="I820" s="15" t="s">
        <v>1510</v>
      </c>
      <c r="J820" s="15" t="s">
        <v>1511</v>
      </c>
      <c r="K820" s="15" t="s">
        <v>14</v>
      </c>
      <c r="L820" s="15" t="s">
        <v>106</v>
      </c>
      <c r="M820" s="15" t="s">
        <v>16</v>
      </c>
    </row>
    <row r="821" spans="1:13" ht="26.25" x14ac:dyDescent="0.25">
      <c r="A821" s="6" t="str">
        <f t="shared" si="112"/>
        <v>2</v>
      </c>
      <c r="B821" s="6" t="str">
        <f t="shared" si="113"/>
        <v>3</v>
      </c>
      <c r="C821" s="6" t="str">
        <f t="shared" si="114"/>
        <v>5</v>
      </c>
      <c r="D821" s="6" t="str">
        <f t="shared" si="115"/>
        <v>9</v>
      </c>
      <c r="E821" s="6" t="str">
        <f t="shared" si="116"/>
        <v>0</v>
      </c>
      <c r="F821" s="6" t="str">
        <f t="shared" si="117"/>
        <v>00</v>
      </c>
      <c r="G821" s="6" t="str">
        <f t="shared" si="118"/>
        <v>00</v>
      </c>
      <c r="H821" s="7">
        <v>235900000</v>
      </c>
      <c r="I821" s="6" t="s">
        <v>1512</v>
      </c>
      <c r="J821" s="6" t="s">
        <v>1513</v>
      </c>
      <c r="K821" s="6" t="s">
        <v>14</v>
      </c>
      <c r="L821" s="6" t="s">
        <v>106</v>
      </c>
      <c r="M821" s="6" t="s">
        <v>16</v>
      </c>
    </row>
    <row r="822" spans="1:13" ht="39" x14ac:dyDescent="0.25">
      <c r="A822" s="15" t="str">
        <f t="shared" si="112"/>
        <v>2</v>
      </c>
      <c r="B822" s="15" t="str">
        <f t="shared" si="113"/>
        <v>3</v>
      </c>
      <c r="C822" s="15" t="str">
        <f t="shared" si="114"/>
        <v>5</v>
      </c>
      <c r="D822" s="15" t="str">
        <f t="shared" si="115"/>
        <v>9</v>
      </c>
      <c r="E822" s="15" t="str">
        <f t="shared" si="116"/>
        <v>1</v>
      </c>
      <c r="F822" s="15" t="str">
        <f t="shared" si="117"/>
        <v>00</v>
      </c>
      <c r="G822" s="15" t="str">
        <f t="shared" si="118"/>
        <v>00</v>
      </c>
      <c r="H822" s="16">
        <v>235910000</v>
      </c>
      <c r="I822" s="15" t="s">
        <v>1514</v>
      </c>
      <c r="J822" s="15" t="s">
        <v>1515</v>
      </c>
      <c r="K822" s="15" t="s">
        <v>14</v>
      </c>
      <c r="L822" s="15" t="s">
        <v>106</v>
      </c>
      <c r="M822" s="15" t="s">
        <v>16</v>
      </c>
    </row>
    <row r="823" spans="1:13" ht="39" x14ac:dyDescent="0.25">
      <c r="A823" s="15" t="str">
        <f t="shared" si="112"/>
        <v>2</v>
      </c>
      <c r="B823" s="15" t="str">
        <f t="shared" si="113"/>
        <v>3</v>
      </c>
      <c r="C823" s="15" t="str">
        <f t="shared" si="114"/>
        <v>5</v>
      </c>
      <c r="D823" s="15" t="str">
        <f t="shared" si="115"/>
        <v>9</v>
      </c>
      <c r="E823" s="15" t="str">
        <f t="shared" si="116"/>
        <v>2</v>
      </c>
      <c r="F823" s="15" t="str">
        <f t="shared" si="117"/>
        <v>00</v>
      </c>
      <c r="G823" s="15" t="str">
        <f t="shared" si="118"/>
        <v>00</v>
      </c>
      <c r="H823" s="16">
        <v>235920000</v>
      </c>
      <c r="I823" s="15" t="s">
        <v>1516</v>
      </c>
      <c r="J823" s="15" t="s">
        <v>1517</v>
      </c>
      <c r="K823" s="15" t="s">
        <v>14</v>
      </c>
      <c r="L823" s="15" t="s">
        <v>106</v>
      </c>
      <c r="M823" s="15" t="s">
        <v>16</v>
      </c>
    </row>
    <row r="824" spans="1:13" ht="39" x14ac:dyDescent="0.25">
      <c r="A824" s="15" t="str">
        <f t="shared" si="112"/>
        <v>2</v>
      </c>
      <c r="B824" s="15" t="str">
        <f t="shared" si="113"/>
        <v>3</v>
      </c>
      <c r="C824" s="15" t="str">
        <f t="shared" si="114"/>
        <v>5</v>
      </c>
      <c r="D824" s="15" t="str">
        <f t="shared" si="115"/>
        <v>9</v>
      </c>
      <c r="E824" s="15" t="str">
        <f t="shared" si="116"/>
        <v>3</v>
      </c>
      <c r="F824" s="15" t="str">
        <f t="shared" si="117"/>
        <v>00</v>
      </c>
      <c r="G824" s="15" t="str">
        <f t="shared" si="118"/>
        <v>00</v>
      </c>
      <c r="H824" s="16">
        <v>235930000</v>
      </c>
      <c r="I824" s="15" t="s">
        <v>1518</v>
      </c>
      <c r="J824" s="15" t="s">
        <v>1519</v>
      </c>
      <c r="K824" s="15" t="s">
        <v>14</v>
      </c>
      <c r="L824" s="15" t="s">
        <v>106</v>
      </c>
      <c r="M824" s="15" t="s">
        <v>16</v>
      </c>
    </row>
    <row r="825" spans="1:13" ht="15.75" customHeight="1" x14ac:dyDescent="0.25">
      <c r="A825" s="15" t="str">
        <f t="shared" si="112"/>
        <v>2</v>
      </c>
      <c r="B825" s="15" t="str">
        <f t="shared" si="113"/>
        <v>3</v>
      </c>
      <c r="C825" s="15" t="str">
        <f t="shared" si="114"/>
        <v>5</v>
      </c>
      <c r="D825" s="15" t="str">
        <f t="shared" si="115"/>
        <v>9</v>
      </c>
      <c r="E825" s="15" t="str">
        <f t="shared" si="116"/>
        <v>4</v>
      </c>
      <c r="F825" s="15" t="str">
        <f t="shared" si="117"/>
        <v>00</v>
      </c>
      <c r="G825" s="15" t="str">
        <f t="shared" si="118"/>
        <v>00</v>
      </c>
      <c r="H825" s="16">
        <v>235940000</v>
      </c>
      <c r="I825" s="15" t="s">
        <v>1520</v>
      </c>
      <c r="J825" s="15" t="s">
        <v>1521</v>
      </c>
      <c r="K825" s="15" t="s">
        <v>14</v>
      </c>
      <c r="L825" s="15" t="s">
        <v>106</v>
      </c>
      <c r="M825" s="15" t="s">
        <v>16</v>
      </c>
    </row>
    <row r="826" spans="1:13" ht="39" x14ac:dyDescent="0.25">
      <c r="A826" s="15" t="str">
        <f t="shared" si="112"/>
        <v>2</v>
      </c>
      <c r="B826" s="15" t="str">
        <f t="shared" si="113"/>
        <v>3</v>
      </c>
      <c r="C826" s="15" t="str">
        <f t="shared" si="114"/>
        <v>5</v>
      </c>
      <c r="D826" s="15" t="str">
        <f t="shared" si="115"/>
        <v>9</v>
      </c>
      <c r="E826" s="15" t="str">
        <f t="shared" si="116"/>
        <v>5</v>
      </c>
      <c r="F826" s="15" t="str">
        <f t="shared" si="117"/>
        <v>00</v>
      </c>
      <c r="G826" s="15" t="str">
        <f t="shared" si="118"/>
        <v>00</v>
      </c>
      <c r="H826" s="16">
        <v>235950000</v>
      </c>
      <c r="I826" s="15" t="s">
        <v>1522</v>
      </c>
      <c r="J826" s="15" t="s">
        <v>1523</v>
      </c>
      <c r="K826" s="15" t="s">
        <v>14</v>
      </c>
      <c r="L826" s="15" t="s">
        <v>106</v>
      </c>
      <c r="M826" s="15" t="s">
        <v>16</v>
      </c>
    </row>
    <row r="827" spans="1:13" ht="26.25" x14ac:dyDescent="0.25">
      <c r="A827" s="19" t="str">
        <f t="shared" si="112"/>
        <v>2</v>
      </c>
      <c r="B827" s="19" t="str">
        <f t="shared" si="113"/>
        <v>3</v>
      </c>
      <c r="C827" s="19" t="str">
        <f t="shared" si="114"/>
        <v>6</v>
      </c>
      <c r="D827" s="19" t="str">
        <f t="shared" si="115"/>
        <v>0</v>
      </c>
      <c r="E827" s="19" t="str">
        <f t="shared" si="116"/>
        <v>0</v>
      </c>
      <c r="F827" s="19" t="str">
        <f t="shared" si="117"/>
        <v>00</v>
      </c>
      <c r="G827" s="19" t="str">
        <f t="shared" si="118"/>
        <v>00</v>
      </c>
      <c r="H827" s="20">
        <v>236000000</v>
      </c>
      <c r="I827" s="19" t="s">
        <v>1524</v>
      </c>
      <c r="J827" s="19" t="s">
        <v>1525</v>
      </c>
      <c r="K827" s="19" t="s">
        <v>14</v>
      </c>
      <c r="L827" s="19" t="s">
        <v>106</v>
      </c>
      <c r="M827" s="19" t="s">
        <v>16</v>
      </c>
    </row>
    <row r="828" spans="1:13" ht="26.25" x14ac:dyDescent="0.25">
      <c r="A828" s="6" t="str">
        <f t="shared" si="112"/>
        <v>2</v>
      </c>
      <c r="B828" s="6" t="str">
        <f t="shared" si="113"/>
        <v>3</v>
      </c>
      <c r="C828" s="6" t="str">
        <f t="shared" si="114"/>
        <v>6</v>
      </c>
      <c r="D828" s="6" t="str">
        <f t="shared" si="115"/>
        <v>1</v>
      </c>
      <c r="E828" s="6" t="str">
        <f t="shared" si="116"/>
        <v>0</v>
      </c>
      <c r="F828" s="6" t="str">
        <f t="shared" si="117"/>
        <v>00</v>
      </c>
      <c r="G828" s="6" t="str">
        <f t="shared" si="118"/>
        <v>00</v>
      </c>
      <c r="H828" s="7">
        <v>236100000</v>
      </c>
      <c r="I828" s="6" t="s">
        <v>1526</v>
      </c>
      <c r="J828" s="6" t="s">
        <v>1527</v>
      </c>
      <c r="K828" s="6" t="s">
        <v>14</v>
      </c>
      <c r="L828" s="6" t="s">
        <v>106</v>
      </c>
      <c r="M828" s="6" t="s">
        <v>642</v>
      </c>
    </row>
    <row r="829" spans="1:13" ht="39" x14ac:dyDescent="0.25">
      <c r="A829" s="15" t="str">
        <f t="shared" si="112"/>
        <v>2</v>
      </c>
      <c r="B829" s="15" t="str">
        <f t="shared" si="113"/>
        <v>3</v>
      </c>
      <c r="C829" s="15" t="str">
        <f t="shared" si="114"/>
        <v>6</v>
      </c>
      <c r="D829" s="15" t="str">
        <f t="shared" si="115"/>
        <v>1</v>
      </c>
      <c r="E829" s="15" t="str">
        <f t="shared" si="116"/>
        <v>1</v>
      </c>
      <c r="F829" s="15" t="str">
        <f t="shared" si="117"/>
        <v>00</v>
      </c>
      <c r="G829" s="15" t="str">
        <f t="shared" si="118"/>
        <v>00</v>
      </c>
      <c r="H829" s="16">
        <v>236110000</v>
      </c>
      <c r="I829" s="15" t="s">
        <v>1528</v>
      </c>
      <c r="J829" s="15" t="s">
        <v>1529</v>
      </c>
      <c r="K829" s="15" t="s">
        <v>14</v>
      </c>
      <c r="L829" s="15" t="s">
        <v>106</v>
      </c>
      <c r="M829" s="15" t="s">
        <v>642</v>
      </c>
    </row>
    <row r="830" spans="1:13" ht="51.75" x14ac:dyDescent="0.25">
      <c r="A830" s="15" t="str">
        <f t="shared" si="112"/>
        <v>2</v>
      </c>
      <c r="B830" s="15" t="str">
        <f t="shared" si="113"/>
        <v>3</v>
      </c>
      <c r="C830" s="15" t="str">
        <f t="shared" si="114"/>
        <v>6</v>
      </c>
      <c r="D830" s="15" t="str">
        <f t="shared" si="115"/>
        <v>1</v>
      </c>
      <c r="E830" s="15" t="str">
        <f t="shared" si="116"/>
        <v>2</v>
      </c>
      <c r="F830" s="15" t="str">
        <f t="shared" si="117"/>
        <v>00</v>
      </c>
      <c r="G830" s="15" t="str">
        <f t="shared" si="118"/>
        <v>00</v>
      </c>
      <c r="H830" s="16">
        <v>236120000</v>
      </c>
      <c r="I830" s="15" t="s">
        <v>1530</v>
      </c>
      <c r="J830" s="15" t="s">
        <v>1531</v>
      </c>
      <c r="K830" s="15" t="s">
        <v>14</v>
      </c>
      <c r="L830" s="15" t="s">
        <v>106</v>
      </c>
      <c r="M830" s="15" t="s">
        <v>642</v>
      </c>
    </row>
    <row r="831" spans="1:13" ht="51.75" x14ac:dyDescent="0.25">
      <c r="A831" s="15" t="str">
        <f t="shared" si="112"/>
        <v>2</v>
      </c>
      <c r="B831" s="15" t="str">
        <f t="shared" si="113"/>
        <v>3</v>
      </c>
      <c r="C831" s="15" t="str">
        <f t="shared" si="114"/>
        <v>6</v>
      </c>
      <c r="D831" s="15" t="str">
        <f t="shared" si="115"/>
        <v>1</v>
      </c>
      <c r="E831" s="15" t="str">
        <f t="shared" si="116"/>
        <v>3</v>
      </c>
      <c r="F831" s="15" t="str">
        <f t="shared" si="117"/>
        <v>00</v>
      </c>
      <c r="G831" s="15" t="str">
        <f t="shared" si="118"/>
        <v>00</v>
      </c>
      <c r="H831" s="16">
        <v>236130000</v>
      </c>
      <c r="I831" s="15" t="s">
        <v>1532</v>
      </c>
      <c r="J831" s="15" t="s">
        <v>1533</v>
      </c>
      <c r="K831" s="15" t="s">
        <v>14</v>
      </c>
      <c r="L831" s="15" t="s">
        <v>106</v>
      </c>
      <c r="M831" s="15" t="s">
        <v>642</v>
      </c>
    </row>
    <row r="832" spans="1:13" ht="51.75" x14ac:dyDescent="0.25">
      <c r="A832" s="15" t="str">
        <f t="shared" si="112"/>
        <v>2</v>
      </c>
      <c r="B832" s="15" t="str">
        <f t="shared" si="113"/>
        <v>3</v>
      </c>
      <c r="C832" s="15" t="str">
        <f t="shared" si="114"/>
        <v>6</v>
      </c>
      <c r="D832" s="15" t="str">
        <f t="shared" si="115"/>
        <v>1</v>
      </c>
      <c r="E832" s="15" t="str">
        <f t="shared" si="116"/>
        <v>4</v>
      </c>
      <c r="F832" s="15" t="str">
        <f t="shared" si="117"/>
        <v>00</v>
      </c>
      <c r="G832" s="15" t="str">
        <f t="shared" si="118"/>
        <v>00</v>
      </c>
      <c r="H832" s="16">
        <v>236140000</v>
      </c>
      <c r="I832" s="15" t="s">
        <v>1534</v>
      </c>
      <c r="J832" s="15" t="s">
        <v>1535</v>
      </c>
      <c r="K832" s="15" t="s">
        <v>14</v>
      </c>
      <c r="L832" s="15" t="s">
        <v>106</v>
      </c>
      <c r="M832" s="15" t="s">
        <v>642</v>
      </c>
    </row>
    <row r="833" spans="1:13" ht="51.75" x14ac:dyDescent="0.25">
      <c r="A833" s="15" t="str">
        <f t="shared" si="112"/>
        <v>2</v>
      </c>
      <c r="B833" s="15" t="str">
        <f t="shared" si="113"/>
        <v>3</v>
      </c>
      <c r="C833" s="15" t="str">
        <f t="shared" si="114"/>
        <v>6</v>
      </c>
      <c r="D833" s="15" t="str">
        <f t="shared" si="115"/>
        <v>1</v>
      </c>
      <c r="E833" s="15" t="str">
        <f t="shared" si="116"/>
        <v>5</v>
      </c>
      <c r="F833" s="15" t="str">
        <f t="shared" si="117"/>
        <v>00</v>
      </c>
      <c r="G833" s="15" t="str">
        <f t="shared" si="118"/>
        <v>00</v>
      </c>
      <c r="H833" s="16">
        <v>236150000</v>
      </c>
      <c r="I833" s="15" t="s">
        <v>1536</v>
      </c>
      <c r="J833" s="15" t="s">
        <v>1537</v>
      </c>
      <c r="K833" s="15" t="s">
        <v>14</v>
      </c>
      <c r="L833" s="15" t="s">
        <v>106</v>
      </c>
      <c r="M833" s="15" t="s">
        <v>642</v>
      </c>
    </row>
    <row r="834" spans="1:13" x14ac:dyDescent="0.25">
      <c r="A834" s="6" t="str">
        <f t="shared" si="112"/>
        <v>2</v>
      </c>
      <c r="B834" s="6" t="str">
        <f t="shared" si="113"/>
        <v>3</v>
      </c>
      <c r="C834" s="6" t="str">
        <f t="shared" si="114"/>
        <v>6</v>
      </c>
      <c r="D834" s="6" t="str">
        <f t="shared" si="115"/>
        <v>9</v>
      </c>
      <c r="E834" s="6" t="str">
        <f t="shared" si="116"/>
        <v>0</v>
      </c>
      <c r="F834" s="6" t="str">
        <f t="shared" si="117"/>
        <v>00</v>
      </c>
      <c r="G834" s="6" t="str">
        <f t="shared" si="118"/>
        <v>00</v>
      </c>
      <c r="H834" s="7">
        <v>236900000</v>
      </c>
      <c r="I834" s="6" t="s">
        <v>1538</v>
      </c>
      <c r="J834" s="6" t="s">
        <v>1539</v>
      </c>
      <c r="K834" s="6" t="s">
        <v>14</v>
      </c>
      <c r="L834" s="6" t="s">
        <v>106</v>
      </c>
      <c r="M834" s="6" t="s">
        <v>16</v>
      </c>
    </row>
    <row r="835" spans="1:13" ht="26.25" x14ac:dyDescent="0.25">
      <c r="A835" s="15" t="str">
        <f t="shared" si="112"/>
        <v>2</v>
      </c>
      <c r="B835" s="15" t="str">
        <f t="shared" si="113"/>
        <v>3</v>
      </c>
      <c r="C835" s="15" t="str">
        <f t="shared" si="114"/>
        <v>6</v>
      </c>
      <c r="D835" s="15" t="str">
        <f t="shared" si="115"/>
        <v>9</v>
      </c>
      <c r="E835" s="15" t="str">
        <f t="shared" si="116"/>
        <v>1</v>
      </c>
      <c r="F835" s="15" t="str">
        <f t="shared" si="117"/>
        <v>00</v>
      </c>
      <c r="G835" s="15" t="str">
        <f t="shared" si="118"/>
        <v>00</v>
      </c>
      <c r="H835" s="16">
        <v>236910000</v>
      </c>
      <c r="I835" s="15" t="s">
        <v>1540</v>
      </c>
      <c r="J835" s="15" t="s">
        <v>1541</v>
      </c>
      <c r="K835" s="15" t="s">
        <v>14</v>
      </c>
      <c r="L835" s="15" t="s">
        <v>106</v>
      </c>
      <c r="M835" s="15" t="s">
        <v>16</v>
      </c>
    </row>
    <row r="836" spans="1:13" ht="26.25" x14ac:dyDescent="0.25">
      <c r="A836" s="15" t="str">
        <f t="shared" si="112"/>
        <v>2</v>
      </c>
      <c r="B836" s="15" t="str">
        <f t="shared" si="113"/>
        <v>3</v>
      </c>
      <c r="C836" s="15" t="str">
        <f t="shared" si="114"/>
        <v>6</v>
      </c>
      <c r="D836" s="15" t="str">
        <f t="shared" si="115"/>
        <v>9</v>
      </c>
      <c r="E836" s="15" t="str">
        <f t="shared" si="116"/>
        <v>2</v>
      </c>
      <c r="F836" s="15" t="str">
        <f t="shared" si="117"/>
        <v>00</v>
      </c>
      <c r="G836" s="15" t="str">
        <f t="shared" si="118"/>
        <v>00</v>
      </c>
      <c r="H836" s="16">
        <v>236920000</v>
      </c>
      <c r="I836" s="15" t="s">
        <v>1542</v>
      </c>
      <c r="J836" s="15" t="s">
        <v>1543</v>
      </c>
      <c r="K836" s="15" t="s">
        <v>14</v>
      </c>
      <c r="L836" s="15" t="s">
        <v>106</v>
      </c>
      <c r="M836" s="15" t="s">
        <v>16</v>
      </c>
    </row>
    <row r="837" spans="1:13" ht="39" x14ac:dyDescent="0.25">
      <c r="A837" s="15" t="str">
        <f t="shared" ref="A837:A900" si="119">MID(H837,1,1)</f>
        <v>2</v>
      </c>
      <c r="B837" s="15" t="str">
        <f t="shared" ref="B837:B900" si="120">MID(H837,2,1)</f>
        <v>3</v>
      </c>
      <c r="C837" s="15" t="str">
        <f t="shared" ref="C837:C900" si="121">MID(H837,3,1)</f>
        <v>6</v>
      </c>
      <c r="D837" s="15" t="str">
        <f t="shared" ref="D837:D900" si="122">MID(H837,4,1)</f>
        <v>9</v>
      </c>
      <c r="E837" s="15" t="str">
        <f t="shared" ref="E837:E900" si="123">MID(H837,5,1)</f>
        <v>3</v>
      </c>
      <c r="F837" s="15" t="str">
        <f t="shared" ref="F837:F900" si="124">MID(H837,6,2)</f>
        <v>00</v>
      </c>
      <c r="G837" s="15" t="str">
        <f t="shared" ref="G837:G900" si="125">MID(H837,8,2)</f>
        <v>00</v>
      </c>
      <c r="H837" s="16">
        <v>236930000</v>
      </c>
      <c r="I837" s="15" t="s">
        <v>1544</v>
      </c>
      <c r="J837" s="15" t="s">
        <v>1545</v>
      </c>
      <c r="K837" s="15" t="s">
        <v>14</v>
      </c>
      <c r="L837" s="15" t="s">
        <v>106</v>
      </c>
      <c r="M837" s="15" t="s">
        <v>16</v>
      </c>
    </row>
    <row r="838" spans="1:13" ht="39" x14ac:dyDescent="0.25">
      <c r="A838" s="15" t="str">
        <f t="shared" si="119"/>
        <v>2</v>
      </c>
      <c r="B838" s="15" t="str">
        <f t="shared" si="120"/>
        <v>3</v>
      </c>
      <c r="C838" s="15" t="str">
        <f t="shared" si="121"/>
        <v>6</v>
      </c>
      <c r="D838" s="15" t="str">
        <f t="shared" si="122"/>
        <v>9</v>
      </c>
      <c r="E838" s="15" t="str">
        <f t="shared" si="123"/>
        <v>4</v>
      </c>
      <c r="F838" s="15" t="str">
        <f t="shared" si="124"/>
        <v>00</v>
      </c>
      <c r="G838" s="15" t="str">
        <f t="shared" si="125"/>
        <v>00</v>
      </c>
      <c r="H838" s="16">
        <v>236940000</v>
      </c>
      <c r="I838" s="15" t="s">
        <v>1546</v>
      </c>
      <c r="J838" s="15" t="s">
        <v>1547</v>
      </c>
      <c r="K838" s="15" t="s">
        <v>14</v>
      </c>
      <c r="L838" s="15" t="s">
        <v>106</v>
      </c>
      <c r="M838" s="15" t="s">
        <v>16</v>
      </c>
    </row>
    <row r="839" spans="1:13" ht="39" x14ac:dyDescent="0.25">
      <c r="A839" s="15" t="str">
        <f t="shared" si="119"/>
        <v>2</v>
      </c>
      <c r="B839" s="15" t="str">
        <f t="shared" si="120"/>
        <v>3</v>
      </c>
      <c r="C839" s="15" t="str">
        <f t="shared" si="121"/>
        <v>6</v>
      </c>
      <c r="D839" s="15" t="str">
        <f t="shared" si="122"/>
        <v>9</v>
      </c>
      <c r="E839" s="15" t="str">
        <f t="shared" si="123"/>
        <v>5</v>
      </c>
      <c r="F839" s="15" t="str">
        <f t="shared" si="124"/>
        <v>00</v>
      </c>
      <c r="G839" s="15" t="str">
        <f t="shared" si="125"/>
        <v>00</v>
      </c>
      <c r="H839" s="16">
        <v>236950000</v>
      </c>
      <c r="I839" s="15" t="s">
        <v>1548</v>
      </c>
      <c r="J839" s="15" t="s">
        <v>1549</v>
      </c>
      <c r="K839" s="15" t="s">
        <v>14</v>
      </c>
      <c r="L839" s="15" t="s">
        <v>106</v>
      </c>
      <c r="M839" s="15" t="s">
        <v>16</v>
      </c>
    </row>
    <row r="840" spans="1:13" ht="26.25" x14ac:dyDescent="0.25">
      <c r="A840" s="19" t="str">
        <f t="shared" si="119"/>
        <v>2</v>
      </c>
      <c r="B840" s="19" t="str">
        <f t="shared" si="120"/>
        <v>3</v>
      </c>
      <c r="C840" s="19" t="str">
        <f t="shared" si="121"/>
        <v>7</v>
      </c>
      <c r="D840" s="19" t="str">
        <f t="shared" si="122"/>
        <v>0</v>
      </c>
      <c r="E840" s="19" t="str">
        <f t="shared" si="123"/>
        <v>0</v>
      </c>
      <c r="F840" s="19" t="str">
        <f t="shared" si="124"/>
        <v>00</v>
      </c>
      <c r="G840" s="19" t="str">
        <f t="shared" si="125"/>
        <v>00</v>
      </c>
      <c r="H840" s="20">
        <v>237000000</v>
      </c>
      <c r="I840" s="19" t="s">
        <v>1550</v>
      </c>
      <c r="J840" s="19" t="s">
        <v>1551</v>
      </c>
      <c r="K840" s="19" t="s">
        <v>14</v>
      </c>
      <c r="L840" s="19" t="s">
        <v>1389</v>
      </c>
      <c r="M840" s="19" t="s">
        <v>16</v>
      </c>
    </row>
    <row r="841" spans="1:13" x14ac:dyDescent="0.25">
      <c r="A841" s="6" t="str">
        <f t="shared" si="119"/>
        <v>2</v>
      </c>
      <c r="B841" s="6" t="str">
        <f t="shared" si="120"/>
        <v>3</v>
      </c>
      <c r="C841" s="6" t="str">
        <f t="shared" si="121"/>
        <v>7</v>
      </c>
      <c r="D841" s="6" t="str">
        <f t="shared" si="122"/>
        <v>1</v>
      </c>
      <c r="E841" s="6" t="str">
        <f t="shared" si="123"/>
        <v>0</v>
      </c>
      <c r="F841" s="6" t="str">
        <f t="shared" si="124"/>
        <v>00</v>
      </c>
      <c r="G841" s="6" t="str">
        <f t="shared" si="125"/>
        <v>00</v>
      </c>
      <c r="H841" s="7">
        <v>237100000</v>
      </c>
      <c r="I841" s="6" t="s">
        <v>1552</v>
      </c>
      <c r="J841" s="6" t="s">
        <v>1553</v>
      </c>
      <c r="K841" s="6" t="s">
        <v>14</v>
      </c>
      <c r="L841" s="6" t="s">
        <v>1389</v>
      </c>
      <c r="M841" s="6" t="s">
        <v>16</v>
      </c>
    </row>
    <row r="842" spans="1:13" ht="26.25" x14ac:dyDescent="0.25">
      <c r="A842" s="15" t="str">
        <f t="shared" si="119"/>
        <v>2</v>
      </c>
      <c r="B842" s="15" t="str">
        <f t="shared" si="120"/>
        <v>3</v>
      </c>
      <c r="C842" s="15" t="str">
        <f t="shared" si="121"/>
        <v>7</v>
      </c>
      <c r="D842" s="15" t="str">
        <f t="shared" si="122"/>
        <v>1</v>
      </c>
      <c r="E842" s="15" t="str">
        <f t="shared" si="123"/>
        <v>1</v>
      </c>
      <c r="F842" s="15" t="str">
        <f t="shared" si="124"/>
        <v>00</v>
      </c>
      <c r="G842" s="15" t="str">
        <f t="shared" si="125"/>
        <v>00</v>
      </c>
      <c r="H842" s="16">
        <v>237110000</v>
      </c>
      <c r="I842" s="15" t="s">
        <v>1554</v>
      </c>
      <c r="J842" s="15" t="s">
        <v>1555</v>
      </c>
      <c r="K842" s="15" t="s">
        <v>14</v>
      </c>
      <c r="L842" s="15" t="s">
        <v>1389</v>
      </c>
      <c r="M842" s="15" t="s">
        <v>16</v>
      </c>
    </row>
    <row r="843" spans="1:13" x14ac:dyDescent="0.25">
      <c r="A843" s="27" t="str">
        <f t="shared" si="119"/>
        <v>2</v>
      </c>
      <c r="B843" s="27" t="str">
        <f t="shared" si="120"/>
        <v>3</v>
      </c>
      <c r="C843" s="27" t="str">
        <f t="shared" si="121"/>
        <v>7</v>
      </c>
      <c r="D843" s="27" t="str">
        <f t="shared" si="122"/>
        <v>1</v>
      </c>
      <c r="E843" s="27" t="str">
        <f t="shared" si="123"/>
        <v>1</v>
      </c>
      <c r="F843" s="27" t="str">
        <f t="shared" si="124"/>
        <v>01</v>
      </c>
      <c r="G843" s="27" t="str">
        <f t="shared" si="125"/>
        <v>00</v>
      </c>
      <c r="H843" s="28">
        <v>237110100</v>
      </c>
      <c r="I843" s="27" t="s">
        <v>1556</v>
      </c>
      <c r="J843" s="27" t="s">
        <v>1557</v>
      </c>
      <c r="K843" s="27" t="s">
        <v>14</v>
      </c>
      <c r="L843" s="27" t="s">
        <v>1389</v>
      </c>
      <c r="M843" s="27" t="s">
        <v>16</v>
      </c>
    </row>
    <row r="844" spans="1:13" x14ac:dyDescent="0.25">
      <c r="A844" s="27" t="str">
        <f t="shared" si="119"/>
        <v>2</v>
      </c>
      <c r="B844" s="27" t="str">
        <f t="shared" si="120"/>
        <v>3</v>
      </c>
      <c r="C844" s="27" t="str">
        <f t="shared" si="121"/>
        <v>7</v>
      </c>
      <c r="D844" s="27" t="str">
        <f t="shared" si="122"/>
        <v>1</v>
      </c>
      <c r="E844" s="27" t="str">
        <f t="shared" si="123"/>
        <v>1</v>
      </c>
      <c r="F844" s="27" t="str">
        <f t="shared" si="124"/>
        <v>02</v>
      </c>
      <c r="G844" s="27" t="str">
        <f t="shared" si="125"/>
        <v>00</v>
      </c>
      <c r="H844" s="28">
        <v>237110200</v>
      </c>
      <c r="I844" s="27" t="s">
        <v>1558</v>
      </c>
      <c r="J844" s="27" t="s">
        <v>1559</v>
      </c>
      <c r="K844" s="27" t="s">
        <v>14</v>
      </c>
      <c r="L844" s="27" t="s">
        <v>1389</v>
      </c>
      <c r="M844" s="27" t="s">
        <v>16</v>
      </c>
    </row>
    <row r="845" spans="1:13" ht="39" x14ac:dyDescent="0.25">
      <c r="A845" s="27" t="str">
        <f t="shared" si="119"/>
        <v>2</v>
      </c>
      <c r="B845" s="27" t="str">
        <f t="shared" si="120"/>
        <v>3</v>
      </c>
      <c r="C845" s="27" t="str">
        <f t="shared" si="121"/>
        <v>7</v>
      </c>
      <c r="D845" s="27" t="str">
        <f t="shared" si="122"/>
        <v>1</v>
      </c>
      <c r="E845" s="27" t="str">
        <f t="shared" si="123"/>
        <v>1</v>
      </c>
      <c r="F845" s="27" t="str">
        <f t="shared" si="124"/>
        <v>03</v>
      </c>
      <c r="G845" s="27" t="str">
        <f t="shared" si="125"/>
        <v>00</v>
      </c>
      <c r="H845" s="28">
        <v>237110300</v>
      </c>
      <c r="I845" s="27" t="s">
        <v>1560</v>
      </c>
      <c r="J845" s="27" t="s">
        <v>1561</v>
      </c>
      <c r="K845" s="27" t="s">
        <v>14</v>
      </c>
      <c r="L845" s="27" t="s">
        <v>1389</v>
      </c>
      <c r="M845" s="27" t="s">
        <v>16</v>
      </c>
    </row>
    <row r="846" spans="1:13" ht="26.25" x14ac:dyDescent="0.25">
      <c r="A846" s="27" t="str">
        <f t="shared" si="119"/>
        <v>2</v>
      </c>
      <c r="B846" s="27" t="str">
        <f t="shared" si="120"/>
        <v>3</v>
      </c>
      <c r="C846" s="27" t="str">
        <f t="shared" si="121"/>
        <v>7</v>
      </c>
      <c r="D846" s="27" t="str">
        <f t="shared" si="122"/>
        <v>1</v>
      </c>
      <c r="E846" s="27" t="str">
        <f t="shared" si="123"/>
        <v>1</v>
      </c>
      <c r="F846" s="27" t="str">
        <f t="shared" si="124"/>
        <v>04</v>
      </c>
      <c r="G846" s="27" t="str">
        <f t="shared" si="125"/>
        <v>00</v>
      </c>
      <c r="H846" s="28">
        <v>237110400</v>
      </c>
      <c r="I846" s="27" t="s">
        <v>1562</v>
      </c>
      <c r="J846" s="27" t="s">
        <v>1563</v>
      </c>
      <c r="K846" s="27" t="s">
        <v>14</v>
      </c>
      <c r="L846" s="27" t="s">
        <v>1389</v>
      </c>
      <c r="M846" s="27" t="s">
        <v>16</v>
      </c>
    </row>
    <row r="847" spans="1:13" ht="26.25" x14ac:dyDescent="0.25">
      <c r="A847" s="15" t="str">
        <f t="shared" si="119"/>
        <v>2</v>
      </c>
      <c r="B847" s="15" t="str">
        <f t="shared" si="120"/>
        <v>3</v>
      </c>
      <c r="C847" s="15" t="str">
        <f t="shared" si="121"/>
        <v>7</v>
      </c>
      <c r="D847" s="15" t="str">
        <f t="shared" si="122"/>
        <v>1</v>
      </c>
      <c r="E847" s="15" t="str">
        <f t="shared" si="123"/>
        <v>2</v>
      </c>
      <c r="F847" s="15" t="str">
        <f t="shared" si="124"/>
        <v>00</v>
      </c>
      <c r="G847" s="15" t="str">
        <f t="shared" si="125"/>
        <v>00</v>
      </c>
      <c r="H847" s="16">
        <v>237120000</v>
      </c>
      <c r="I847" s="15" t="s">
        <v>1564</v>
      </c>
      <c r="J847" s="15" t="s">
        <v>1565</v>
      </c>
      <c r="K847" s="15" t="s">
        <v>14</v>
      </c>
      <c r="L847" s="15" t="s">
        <v>1389</v>
      </c>
      <c r="M847" s="15" t="s">
        <v>16</v>
      </c>
    </row>
    <row r="848" spans="1:13" x14ac:dyDescent="0.25">
      <c r="A848" s="27" t="str">
        <f t="shared" si="119"/>
        <v>2</v>
      </c>
      <c r="B848" s="27" t="str">
        <f t="shared" si="120"/>
        <v>3</v>
      </c>
      <c r="C848" s="27" t="str">
        <f t="shared" si="121"/>
        <v>7</v>
      </c>
      <c r="D848" s="27" t="str">
        <f t="shared" si="122"/>
        <v>1</v>
      </c>
      <c r="E848" s="27" t="str">
        <f t="shared" si="123"/>
        <v>2</v>
      </c>
      <c r="F848" s="27" t="str">
        <f t="shared" si="124"/>
        <v>01</v>
      </c>
      <c r="G848" s="27" t="str">
        <f t="shared" si="125"/>
        <v>00</v>
      </c>
      <c r="H848" s="28">
        <v>237120100</v>
      </c>
      <c r="I848" s="27" t="s">
        <v>1556</v>
      </c>
      <c r="J848" s="27" t="s">
        <v>1557</v>
      </c>
      <c r="K848" s="27" t="s">
        <v>14</v>
      </c>
      <c r="L848" s="27" t="s">
        <v>1389</v>
      </c>
      <c r="M848" s="27" t="s">
        <v>16</v>
      </c>
    </row>
    <row r="849" spans="1:13" x14ac:dyDescent="0.25">
      <c r="A849" s="27" t="str">
        <f t="shared" si="119"/>
        <v>2</v>
      </c>
      <c r="B849" s="27" t="str">
        <f t="shared" si="120"/>
        <v>3</v>
      </c>
      <c r="C849" s="27" t="str">
        <f t="shared" si="121"/>
        <v>7</v>
      </c>
      <c r="D849" s="27" t="str">
        <f t="shared" si="122"/>
        <v>1</v>
      </c>
      <c r="E849" s="27" t="str">
        <f t="shared" si="123"/>
        <v>2</v>
      </c>
      <c r="F849" s="27" t="str">
        <f t="shared" si="124"/>
        <v>02</v>
      </c>
      <c r="G849" s="27" t="str">
        <f t="shared" si="125"/>
        <v>00</v>
      </c>
      <c r="H849" s="28">
        <v>237120200</v>
      </c>
      <c r="I849" s="27" t="s">
        <v>1566</v>
      </c>
      <c r="J849" s="27" t="s">
        <v>1567</v>
      </c>
      <c r="K849" s="27" t="s">
        <v>14</v>
      </c>
      <c r="L849" s="27" t="s">
        <v>1389</v>
      </c>
      <c r="M849" s="27" t="s">
        <v>16</v>
      </c>
    </row>
    <row r="850" spans="1:13" ht="39" x14ac:dyDescent="0.25">
      <c r="A850" s="27" t="str">
        <f t="shared" si="119"/>
        <v>2</v>
      </c>
      <c r="B850" s="27" t="str">
        <f t="shared" si="120"/>
        <v>3</v>
      </c>
      <c r="C850" s="27" t="str">
        <f t="shared" si="121"/>
        <v>7</v>
      </c>
      <c r="D850" s="27" t="str">
        <f t="shared" si="122"/>
        <v>1</v>
      </c>
      <c r="E850" s="27" t="str">
        <f t="shared" si="123"/>
        <v>2</v>
      </c>
      <c r="F850" s="27" t="str">
        <f t="shared" si="124"/>
        <v>03</v>
      </c>
      <c r="G850" s="27" t="str">
        <f t="shared" si="125"/>
        <v>00</v>
      </c>
      <c r="H850" s="28">
        <v>237120300</v>
      </c>
      <c r="I850" s="27" t="s">
        <v>1560</v>
      </c>
      <c r="J850" s="27" t="s">
        <v>1561</v>
      </c>
      <c r="K850" s="27" t="s">
        <v>14</v>
      </c>
      <c r="L850" s="27" t="s">
        <v>1389</v>
      </c>
      <c r="M850" s="27" t="s">
        <v>16</v>
      </c>
    </row>
    <row r="851" spans="1:13" ht="26.25" x14ac:dyDescent="0.25">
      <c r="A851" s="27" t="str">
        <f t="shared" si="119"/>
        <v>2</v>
      </c>
      <c r="B851" s="27" t="str">
        <f t="shared" si="120"/>
        <v>3</v>
      </c>
      <c r="C851" s="27" t="str">
        <f t="shared" si="121"/>
        <v>7</v>
      </c>
      <c r="D851" s="27" t="str">
        <f t="shared" si="122"/>
        <v>1</v>
      </c>
      <c r="E851" s="27" t="str">
        <f t="shared" si="123"/>
        <v>2</v>
      </c>
      <c r="F851" s="27" t="str">
        <f t="shared" si="124"/>
        <v>04</v>
      </c>
      <c r="G851" s="27" t="str">
        <f t="shared" si="125"/>
        <v>00</v>
      </c>
      <c r="H851" s="28">
        <v>237120400</v>
      </c>
      <c r="I851" s="27" t="s">
        <v>1562</v>
      </c>
      <c r="J851" s="27" t="s">
        <v>1563</v>
      </c>
      <c r="K851" s="27" t="s">
        <v>14</v>
      </c>
      <c r="L851" s="27" t="s">
        <v>1389</v>
      </c>
      <c r="M851" s="27" t="s">
        <v>16</v>
      </c>
    </row>
    <row r="852" spans="1:13" ht="39" x14ac:dyDescent="0.25">
      <c r="A852" s="15" t="str">
        <f t="shared" si="119"/>
        <v>2</v>
      </c>
      <c r="B852" s="15" t="str">
        <f t="shared" si="120"/>
        <v>3</v>
      </c>
      <c r="C852" s="15" t="str">
        <f t="shared" si="121"/>
        <v>7</v>
      </c>
      <c r="D852" s="15" t="str">
        <f t="shared" si="122"/>
        <v>1</v>
      </c>
      <c r="E852" s="15" t="str">
        <f t="shared" si="123"/>
        <v>3</v>
      </c>
      <c r="F852" s="15" t="str">
        <f t="shared" si="124"/>
        <v>00</v>
      </c>
      <c r="G852" s="15" t="str">
        <f t="shared" si="125"/>
        <v>00</v>
      </c>
      <c r="H852" s="16">
        <v>237130000</v>
      </c>
      <c r="I852" s="15" t="s">
        <v>1568</v>
      </c>
      <c r="J852" s="15" t="s">
        <v>1569</v>
      </c>
      <c r="K852" s="15" t="s">
        <v>14</v>
      </c>
      <c r="L852" s="15" t="s">
        <v>1389</v>
      </c>
      <c r="M852" s="15" t="s">
        <v>16</v>
      </c>
    </row>
    <row r="853" spans="1:13" x14ac:dyDescent="0.25">
      <c r="A853" s="27" t="str">
        <f t="shared" si="119"/>
        <v>2</v>
      </c>
      <c r="B853" s="27" t="str">
        <f t="shared" si="120"/>
        <v>3</v>
      </c>
      <c r="C853" s="27" t="str">
        <f t="shared" si="121"/>
        <v>7</v>
      </c>
      <c r="D853" s="27" t="str">
        <f t="shared" si="122"/>
        <v>1</v>
      </c>
      <c r="E853" s="27" t="str">
        <f t="shared" si="123"/>
        <v>3</v>
      </c>
      <c r="F853" s="27" t="str">
        <f t="shared" si="124"/>
        <v>01</v>
      </c>
      <c r="G853" s="27" t="str">
        <f t="shared" si="125"/>
        <v>00</v>
      </c>
      <c r="H853" s="28">
        <v>237130100</v>
      </c>
      <c r="I853" s="27" t="s">
        <v>1556</v>
      </c>
      <c r="J853" s="27" t="s">
        <v>1557</v>
      </c>
      <c r="K853" s="27" t="s">
        <v>14</v>
      </c>
      <c r="L853" s="27" t="s">
        <v>1389</v>
      </c>
      <c r="M853" s="27" t="s">
        <v>16</v>
      </c>
    </row>
    <row r="854" spans="1:13" x14ac:dyDescent="0.25">
      <c r="A854" s="27" t="str">
        <f t="shared" si="119"/>
        <v>2</v>
      </c>
      <c r="B854" s="27" t="str">
        <f t="shared" si="120"/>
        <v>3</v>
      </c>
      <c r="C854" s="27" t="str">
        <f t="shared" si="121"/>
        <v>7</v>
      </c>
      <c r="D854" s="27" t="str">
        <f t="shared" si="122"/>
        <v>1</v>
      </c>
      <c r="E854" s="27" t="str">
        <f t="shared" si="123"/>
        <v>3</v>
      </c>
      <c r="F854" s="27" t="str">
        <f t="shared" si="124"/>
        <v>02</v>
      </c>
      <c r="G854" s="27" t="str">
        <f t="shared" si="125"/>
        <v>00</v>
      </c>
      <c r="H854" s="28">
        <v>237130200</v>
      </c>
      <c r="I854" s="27" t="s">
        <v>1566</v>
      </c>
      <c r="J854" s="27" t="s">
        <v>1567</v>
      </c>
      <c r="K854" s="27" t="s">
        <v>14</v>
      </c>
      <c r="L854" s="27" t="s">
        <v>1389</v>
      </c>
      <c r="M854" s="27" t="s">
        <v>16</v>
      </c>
    </row>
    <row r="855" spans="1:13" ht="39" x14ac:dyDescent="0.25">
      <c r="A855" s="27" t="str">
        <f t="shared" si="119"/>
        <v>2</v>
      </c>
      <c r="B855" s="27" t="str">
        <f t="shared" si="120"/>
        <v>3</v>
      </c>
      <c r="C855" s="27" t="str">
        <f t="shared" si="121"/>
        <v>7</v>
      </c>
      <c r="D855" s="27" t="str">
        <f t="shared" si="122"/>
        <v>1</v>
      </c>
      <c r="E855" s="27" t="str">
        <f t="shared" si="123"/>
        <v>3</v>
      </c>
      <c r="F855" s="27" t="str">
        <f t="shared" si="124"/>
        <v>03</v>
      </c>
      <c r="G855" s="27" t="str">
        <f t="shared" si="125"/>
        <v>00</v>
      </c>
      <c r="H855" s="28">
        <v>237130300</v>
      </c>
      <c r="I855" s="27" t="s">
        <v>1560</v>
      </c>
      <c r="J855" s="27" t="s">
        <v>1561</v>
      </c>
      <c r="K855" s="27" t="s">
        <v>14</v>
      </c>
      <c r="L855" s="27" t="s">
        <v>1389</v>
      </c>
      <c r="M855" s="27" t="s">
        <v>16</v>
      </c>
    </row>
    <row r="856" spans="1:13" ht="26.25" x14ac:dyDescent="0.25">
      <c r="A856" s="27" t="str">
        <f t="shared" si="119"/>
        <v>2</v>
      </c>
      <c r="B856" s="27" t="str">
        <f t="shared" si="120"/>
        <v>3</v>
      </c>
      <c r="C856" s="27" t="str">
        <f t="shared" si="121"/>
        <v>7</v>
      </c>
      <c r="D856" s="27" t="str">
        <f t="shared" si="122"/>
        <v>1</v>
      </c>
      <c r="E856" s="27" t="str">
        <f t="shared" si="123"/>
        <v>3</v>
      </c>
      <c r="F856" s="27" t="str">
        <f t="shared" si="124"/>
        <v>04</v>
      </c>
      <c r="G856" s="27" t="str">
        <f t="shared" si="125"/>
        <v>00</v>
      </c>
      <c r="H856" s="28">
        <v>237130400</v>
      </c>
      <c r="I856" s="27" t="s">
        <v>1562</v>
      </c>
      <c r="J856" s="27" t="s">
        <v>1563</v>
      </c>
      <c r="K856" s="27" t="s">
        <v>14</v>
      </c>
      <c r="L856" s="27" t="s">
        <v>1389</v>
      </c>
      <c r="M856" s="27" t="s">
        <v>16</v>
      </c>
    </row>
    <row r="857" spans="1:13" ht="64.5" x14ac:dyDescent="0.25">
      <c r="A857" s="15" t="str">
        <f t="shared" si="119"/>
        <v>2</v>
      </c>
      <c r="B857" s="15" t="str">
        <f t="shared" si="120"/>
        <v>3</v>
      </c>
      <c r="C857" s="15" t="str">
        <f t="shared" si="121"/>
        <v>7</v>
      </c>
      <c r="D857" s="15" t="str">
        <f t="shared" si="122"/>
        <v>1</v>
      </c>
      <c r="E857" s="15" t="str">
        <f t="shared" si="123"/>
        <v>4</v>
      </c>
      <c r="F857" s="15" t="str">
        <f t="shared" si="124"/>
        <v>00</v>
      </c>
      <c r="G857" s="15" t="str">
        <f t="shared" si="125"/>
        <v>00</v>
      </c>
      <c r="H857" s="16">
        <v>237140000</v>
      </c>
      <c r="I857" s="15" t="s">
        <v>1570</v>
      </c>
      <c r="J857" s="15" t="s">
        <v>1571</v>
      </c>
      <c r="K857" s="15" t="s">
        <v>14</v>
      </c>
      <c r="L857" s="15" t="s">
        <v>1389</v>
      </c>
      <c r="M857" s="15" t="s">
        <v>16</v>
      </c>
    </row>
    <row r="858" spans="1:13" x14ac:dyDescent="0.25">
      <c r="A858" s="27" t="str">
        <f t="shared" si="119"/>
        <v>2</v>
      </c>
      <c r="B858" s="27" t="str">
        <f t="shared" si="120"/>
        <v>3</v>
      </c>
      <c r="C858" s="27" t="str">
        <f t="shared" si="121"/>
        <v>7</v>
      </c>
      <c r="D858" s="27" t="str">
        <f t="shared" si="122"/>
        <v>1</v>
      </c>
      <c r="E858" s="27" t="str">
        <f t="shared" si="123"/>
        <v>4</v>
      </c>
      <c r="F858" s="27" t="str">
        <f t="shared" si="124"/>
        <v>01</v>
      </c>
      <c r="G858" s="27" t="str">
        <f t="shared" si="125"/>
        <v>00</v>
      </c>
      <c r="H858" s="28">
        <v>237140100</v>
      </c>
      <c r="I858" s="27" t="s">
        <v>1556</v>
      </c>
      <c r="J858" s="27" t="s">
        <v>1557</v>
      </c>
      <c r="K858" s="27" t="s">
        <v>14</v>
      </c>
      <c r="L858" s="27" t="s">
        <v>1389</v>
      </c>
      <c r="M858" s="27" t="s">
        <v>16</v>
      </c>
    </row>
    <row r="859" spans="1:13" x14ac:dyDescent="0.25">
      <c r="A859" s="27" t="str">
        <f t="shared" si="119"/>
        <v>2</v>
      </c>
      <c r="B859" s="27" t="str">
        <f t="shared" si="120"/>
        <v>3</v>
      </c>
      <c r="C859" s="27" t="str">
        <f t="shared" si="121"/>
        <v>7</v>
      </c>
      <c r="D859" s="27" t="str">
        <f t="shared" si="122"/>
        <v>1</v>
      </c>
      <c r="E859" s="27" t="str">
        <f t="shared" si="123"/>
        <v>4</v>
      </c>
      <c r="F859" s="27" t="str">
        <f t="shared" si="124"/>
        <v>02</v>
      </c>
      <c r="G859" s="27" t="str">
        <f t="shared" si="125"/>
        <v>00</v>
      </c>
      <c r="H859" s="28">
        <v>237140200</v>
      </c>
      <c r="I859" s="27" t="s">
        <v>1566</v>
      </c>
      <c r="J859" s="27" t="s">
        <v>1567</v>
      </c>
      <c r="K859" s="27" t="s">
        <v>14</v>
      </c>
      <c r="L859" s="27" t="s">
        <v>1389</v>
      </c>
      <c r="M859" s="27" t="s">
        <v>16</v>
      </c>
    </row>
    <row r="860" spans="1:13" ht="39" x14ac:dyDescent="0.25">
      <c r="A860" s="27" t="str">
        <f t="shared" si="119"/>
        <v>2</v>
      </c>
      <c r="B860" s="27" t="str">
        <f t="shared" si="120"/>
        <v>3</v>
      </c>
      <c r="C860" s="27" t="str">
        <f t="shared" si="121"/>
        <v>7</v>
      </c>
      <c r="D860" s="27" t="str">
        <f t="shared" si="122"/>
        <v>1</v>
      </c>
      <c r="E860" s="27" t="str">
        <f t="shared" si="123"/>
        <v>4</v>
      </c>
      <c r="F860" s="27" t="str">
        <f t="shared" si="124"/>
        <v>03</v>
      </c>
      <c r="G860" s="27" t="str">
        <f t="shared" si="125"/>
        <v>00</v>
      </c>
      <c r="H860" s="28">
        <v>237140300</v>
      </c>
      <c r="I860" s="27" t="s">
        <v>1560</v>
      </c>
      <c r="J860" s="27" t="s">
        <v>1561</v>
      </c>
      <c r="K860" s="27" t="s">
        <v>14</v>
      </c>
      <c r="L860" s="27" t="s">
        <v>1389</v>
      </c>
      <c r="M860" s="27" t="s">
        <v>16</v>
      </c>
    </row>
    <row r="861" spans="1:13" ht="26.25" x14ac:dyDescent="0.25">
      <c r="A861" s="27" t="str">
        <f t="shared" si="119"/>
        <v>2</v>
      </c>
      <c r="B861" s="27" t="str">
        <f t="shared" si="120"/>
        <v>3</v>
      </c>
      <c r="C861" s="27" t="str">
        <f t="shared" si="121"/>
        <v>7</v>
      </c>
      <c r="D861" s="27" t="str">
        <f t="shared" si="122"/>
        <v>1</v>
      </c>
      <c r="E861" s="27" t="str">
        <f t="shared" si="123"/>
        <v>4</v>
      </c>
      <c r="F861" s="27" t="str">
        <f t="shared" si="124"/>
        <v>04</v>
      </c>
      <c r="G861" s="27" t="str">
        <f t="shared" si="125"/>
        <v>00</v>
      </c>
      <c r="H861" s="28">
        <v>237140400</v>
      </c>
      <c r="I861" s="27" t="s">
        <v>1562</v>
      </c>
      <c r="J861" s="27" t="s">
        <v>1563</v>
      </c>
      <c r="K861" s="27" t="s">
        <v>14</v>
      </c>
      <c r="L861" s="27" t="s">
        <v>1389</v>
      </c>
      <c r="M861" s="27" t="s">
        <v>16</v>
      </c>
    </row>
    <row r="862" spans="1:13" ht="39" x14ac:dyDescent="0.25">
      <c r="A862" s="15" t="str">
        <f t="shared" si="119"/>
        <v>2</v>
      </c>
      <c r="B862" s="15" t="str">
        <f t="shared" si="120"/>
        <v>3</v>
      </c>
      <c r="C862" s="15" t="str">
        <f t="shared" si="121"/>
        <v>7</v>
      </c>
      <c r="D862" s="15" t="str">
        <f t="shared" si="122"/>
        <v>1</v>
      </c>
      <c r="E862" s="15" t="str">
        <f t="shared" si="123"/>
        <v>5</v>
      </c>
      <c r="F862" s="15" t="str">
        <f t="shared" si="124"/>
        <v>00</v>
      </c>
      <c r="G862" s="15" t="str">
        <f t="shared" si="125"/>
        <v>00</v>
      </c>
      <c r="H862" s="16">
        <v>237150000</v>
      </c>
      <c r="I862" s="15" t="s">
        <v>1572</v>
      </c>
      <c r="J862" s="15" t="s">
        <v>1573</v>
      </c>
      <c r="K862" s="15" t="s">
        <v>14</v>
      </c>
      <c r="L862" s="15" t="s">
        <v>1389</v>
      </c>
      <c r="M862" s="15" t="s">
        <v>16</v>
      </c>
    </row>
    <row r="863" spans="1:13" x14ac:dyDescent="0.25">
      <c r="A863" s="27" t="str">
        <f t="shared" si="119"/>
        <v>2</v>
      </c>
      <c r="B863" s="27" t="str">
        <f t="shared" si="120"/>
        <v>3</v>
      </c>
      <c r="C863" s="27" t="str">
        <f t="shared" si="121"/>
        <v>7</v>
      </c>
      <c r="D863" s="27" t="str">
        <f t="shared" si="122"/>
        <v>1</v>
      </c>
      <c r="E863" s="27" t="str">
        <f t="shared" si="123"/>
        <v>5</v>
      </c>
      <c r="F863" s="27" t="str">
        <f t="shared" si="124"/>
        <v>01</v>
      </c>
      <c r="G863" s="27" t="str">
        <f t="shared" si="125"/>
        <v>00</v>
      </c>
      <c r="H863" s="28">
        <v>237150100</v>
      </c>
      <c r="I863" s="27" t="s">
        <v>1556</v>
      </c>
      <c r="J863" s="27" t="s">
        <v>1557</v>
      </c>
      <c r="K863" s="27" t="s">
        <v>14</v>
      </c>
      <c r="L863" s="27" t="s">
        <v>1389</v>
      </c>
      <c r="M863" s="27" t="s">
        <v>16</v>
      </c>
    </row>
    <row r="864" spans="1:13" x14ac:dyDescent="0.25">
      <c r="A864" s="27" t="str">
        <f t="shared" si="119"/>
        <v>2</v>
      </c>
      <c r="B864" s="27" t="str">
        <f t="shared" si="120"/>
        <v>3</v>
      </c>
      <c r="C864" s="27" t="str">
        <f t="shared" si="121"/>
        <v>7</v>
      </c>
      <c r="D864" s="27" t="str">
        <f t="shared" si="122"/>
        <v>1</v>
      </c>
      <c r="E864" s="27" t="str">
        <f t="shared" si="123"/>
        <v>5</v>
      </c>
      <c r="F864" s="27" t="str">
        <f t="shared" si="124"/>
        <v>02</v>
      </c>
      <c r="G864" s="27" t="str">
        <f t="shared" si="125"/>
        <v>00</v>
      </c>
      <c r="H864" s="28">
        <v>237150200</v>
      </c>
      <c r="I864" s="27" t="s">
        <v>1566</v>
      </c>
      <c r="J864" s="27" t="s">
        <v>1567</v>
      </c>
      <c r="K864" s="27" t="s">
        <v>14</v>
      </c>
      <c r="L864" s="27" t="s">
        <v>1389</v>
      </c>
      <c r="M864" s="27" t="s">
        <v>16</v>
      </c>
    </row>
    <row r="865" spans="1:13" ht="39" x14ac:dyDescent="0.25">
      <c r="A865" s="27" t="str">
        <f t="shared" si="119"/>
        <v>2</v>
      </c>
      <c r="B865" s="27" t="str">
        <f t="shared" si="120"/>
        <v>3</v>
      </c>
      <c r="C865" s="27" t="str">
        <f t="shared" si="121"/>
        <v>7</v>
      </c>
      <c r="D865" s="27" t="str">
        <f t="shared" si="122"/>
        <v>1</v>
      </c>
      <c r="E865" s="27" t="str">
        <f t="shared" si="123"/>
        <v>5</v>
      </c>
      <c r="F865" s="27" t="str">
        <f t="shared" si="124"/>
        <v>03</v>
      </c>
      <c r="G865" s="27" t="str">
        <f t="shared" si="125"/>
        <v>00</v>
      </c>
      <c r="H865" s="28">
        <v>237150300</v>
      </c>
      <c r="I865" s="27" t="s">
        <v>1560</v>
      </c>
      <c r="J865" s="27" t="s">
        <v>1561</v>
      </c>
      <c r="K865" s="27" t="s">
        <v>14</v>
      </c>
      <c r="L865" s="27" t="s">
        <v>1389</v>
      </c>
      <c r="M865" s="27" t="s">
        <v>16</v>
      </c>
    </row>
    <row r="866" spans="1:13" ht="26.25" x14ac:dyDescent="0.25">
      <c r="A866" s="27" t="str">
        <f t="shared" si="119"/>
        <v>2</v>
      </c>
      <c r="B866" s="27" t="str">
        <f t="shared" si="120"/>
        <v>3</v>
      </c>
      <c r="C866" s="27" t="str">
        <f t="shared" si="121"/>
        <v>7</v>
      </c>
      <c r="D866" s="27" t="str">
        <f t="shared" si="122"/>
        <v>1</v>
      </c>
      <c r="E866" s="27" t="str">
        <f t="shared" si="123"/>
        <v>5</v>
      </c>
      <c r="F866" s="27" t="str">
        <f t="shared" si="124"/>
        <v>04</v>
      </c>
      <c r="G866" s="27" t="str">
        <f t="shared" si="125"/>
        <v>00</v>
      </c>
      <c r="H866" s="28">
        <v>237150400</v>
      </c>
      <c r="I866" s="27" t="s">
        <v>1562</v>
      </c>
      <c r="J866" s="27" t="s">
        <v>1563</v>
      </c>
      <c r="K866" s="27" t="s">
        <v>14</v>
      </c>
      <c r="L866" s="27" t="s">
        <v>1389</v>
      </c>
      <c r="M866" s="27" t="s">
        <v>16</v>
      </c>
    </row>
    <row r="867" spans="1:13" x14ac:dyDescent="0.25">
      <c r="A867" s="6" t="str">
        <f t="shared" si="119"/>
        <v>2</v>
      </c>
      <c r="B867" s="6" t="str">
        <f t="shared" si="120"/>
        <v>3</v>
      </c>
      <c r="C867" s="6" t="str">
        <f t="shared" si="121"/>
        <v>7</v>
      </c>
      <c r="D867" s="6" t="str">
        <f t="shared" si="122"/>
        <v>2</v>
      </c>
      <c r="E867" s="6" t="str">
        <f t="shared" si="123"/>
        <v>0</v>
      </c>
      <c r="F867" s="6" t="str">
        <f t="shared" si="124"/>
        <v>00</v>
      </c>
      <c r="G867" s="6" t="str">
        <f t="shared" si="125"/>
        <v>00</v>
      </c>
      <c r="H867" s="7">
        <v>237200000</v>
      </c>
      <c r="I867" s="6" t="s">
        <v>1574</v>
      </c>
      <c r="J867" s="6" t="s">
        <v>1575</v>
      </c>
      <c r="K867" s="6" t="s">
        <v>14</v>
      </c>
      <c r="L867" s="6" t="s">
        <v>1389</v>
      </c>
      <c r="M867" s="6" t="s">
        <v>16</v>
      </c>
    </row>
    <row r="868" spans="1:13" ht="26.25" x14ac:dyDescent="0.25">
      <c r="A868" s="15" t="str">
        <f t="shared" si="119"/>
        <v>2</v>
      </c>
      <c r="B868" s="15" t="str">
        <f t="shared" si="120"/>
        <v>3</v>
      </c>
      <c r="C868" s="15" t="str">
        <f t="shared" si="121"/>
        <v>7</v>
      </c>
      <c r="D868" s="15" t="str">
        <f t="shared" si="122"/>
        <v>2</v>
      </c>
      <c r="E868" s="15" t="str">
        <f t="shared" si="123"/>
        <v>1</v>
      </c>
      <c r="F868" s="15" t="str">
        <f t="shared" si="124"/>
        <v>00</v>
      </c>
      <c r="G868" s="15" t="str">
        <f t="shared" si="125"/>
        <v>00</v>
      </c>
      <c r="H868" s="16">
        <v>237210000</v>
      </c>
      <c r="I868" s="15" t="s">
        <v>1576</v>
      </c>
      <c r="J868" s="15" t="s">
        <v>1577</v>
      </c>
      <c r="K868" s="15" t="s">
        <v>14</v>
      </c>
      <c r="L868" s="15" t="s">
        <v>1389</v>
      </c>
      <c r="M868" s="15" t="s">
        <v>16</v>
      </c>
    </row>
    <row r="869" spans="1:13" x14ac:dyDescent="0.25">
      <c r="A869" s="27" t="str">
        <f t="shared" si="119"/>
        <v>2</v>
      </c>
      <c r="B869" s="27" t="str">
        <f t="shared" si="120"/>
        <v>3</v>
      </c>
      <c r="C869" s="27" t="str">
        <f t="shared" si="121"/>
        <v>7</v>
      </c>
      <c r="D869" s="27" t="str">
        <f t="shared" si="122"/>
        <v>2</v>
      </c>
      <c r="E869" s="27" t="str">
        <f t="shared" si="123"/>
        <v>1</v>
      </c>
      <c r="F869" s="27" t="str">
        <f t="shared" si="124"/>
        <v>01</v>
      </c>
      <c r="G869" s="27" t="str">
        <f t="shared" si="125"/>
        <v>00</v>
      </c>
      <c r="H869" s="28">
        <v>237210100</v>
      </c>
      <c r="I869" s="27" t="s">
        <v>1578</v>
      </c>
      <c r="J869" s="27" t="s">
        <v>1579</v>
      </c>
      <c r="K869" s="27" t="s">
        <v>14</v>
      </c>
      <c r="L869" s="27" t="s">
        <v>1389</v>
      </c>
      <c r="M869" s="27" t="s">
        <v>16</v>
      </c>
    </row>
    <row r="870" spans="1:13" x14ac:dyDescent="0.25">
      <c r="A870" s="27" t="str">
        <f t="shared" si="119"/>
        <v>2</v>
      </c>
      <c r="B870" s="27" t="str">
        <f t="shared" si="120"/>
        <v>3</v>
      </c>
      <c r="C870" s="27" t="str">
        <f t="shared" si="121"/>
        <v>7</v>
      </c>
      <c r="D870" s="27" t="str">
        <f t="shared" si="122"/>
        <v>2</v>
      </c>
      <c r="E870" s="27" t="str">
        <f t="shared" si="123"/>
        <v>1</v>
      </c>
      <c r="F870" s="27" t="str">
        <f t="shared" si="124"/>
        <v>02</v>
      </c>
      <c r="G870" s="27" t="str">
        <f t="shared" si="125"/>
        <v>00</v>
      </c>
      <c r="H870" s="28">
        <v>237210200</v>
      </c>
      <c r="I870" s="27" t="s">
        <v>1580</v>
      </c>
      <c r="J870" s="27" t="s">
        <v>1581</v>
      </c>
      <c r="K870" s="27" t="s">
        <v>14</v>
      </c>
      <c r="L870" s="27" t="s">
        <v>1389</v>
      </c>
      <c r="M870" s="27" t="s">
        <v>16</v>
      </c>
    </row>
    <row r="871" spans="1:13" ht="26.25" x14ac:dyDescent="0.25">
      <c r="A871" s="27" t="str">
        <f t="shared" si="119"/>
        <v>2</v>
      </c>
      <c r="B871" s="27" t="str">
        <f t="shared" si="120"/>
        <v>3</v>
      </c>
      <c r="C871" s="27" t="str">
        <f t="shared" si="121"/>
        <v>7</v>
      </c>
      <c r="D871" s="27" t="str">
        <f t="shared" si="122"/>
        <v>2</v>
      </c>
      <c r="E871" s="27" t="str">
        <f t="shared" si="123"/>
        <v>1</v>
      </c>
      <c r="F871" s="27" t="str">
        <f t="shared" si="124"/>
        <v>03</v>
      </c>
      <c r="G871" s="27" t="str">
        <f t="shared" si="125"/>
        <v>00</v>
      </c>
      <c r="H871" s="28">
        <v>237210300</v>
      </c>
      <c r="I871" s="27" t="s">
        <v>1582</v>
      </c>
      <c r="J871" s="27" t="s">
        <v>1583</v>
      </c>
      <c r="K871" s="27" t="s">
        <v>14</v>
      </c>
      <c r="L871" s="27" t="s">
        <v>1389</v>
      </c>
      <c r="M871" s="27" t="s">
        <v>16</v>
      </c>
    </row>
    <row r="872" spans="1:13" x14ac:dyDescent="0.25">
      <c r="A872" s="27" t="str">
        <f t="shared" si="119"/>
        <v>2</v>
      </c>
      <c r="B872" s="27" t="str">
        <f t="shared" si="120"/>
        <v>3</v>
      </c>
      <c r="C872" s="27" t="str">
        <f t="shared" si="121"/>
        <v>7</v>
      </c>
      <c r="D872" s="27" t="str">
        <f t="shared" si="122"/>
        <v>2</v>
      </c>
      <c r="E872" s="27" t="str">
        <f t="shared" si="123"/>
        <v>1</v>
      </c>
      <c r="F872" s="27" t="str">
        <f t="shared" si="124"/>
        <v>04</v>
      </c>
      <c r="G872" s="27" t="str">
        <f t="shared" si="125"/>
        <v>00</v>
      </c>
      <c r="H872" s="28">
        <v>237210400</v>
      </c>
      <c r="I872" s="27" t="s">
        <v>1584</v>
      </c>
      <c r="J872" s="27" t="s">
        <v>1585</v>
      </c>
      <c r="K872" s="27" t="s">
        <v>14</v>
      </c>
      <c r="L872" s="27" t="s">
        <v>1389</v>
      </c>
      <c r="M872" s="27" t="s">
        <v>16</v>
      </c>
    </row>
    <row r="873" spans="1:13" x14ac:dyDescent="0.25">
      <c r="A873" s="27" t="str">
        <f t="shared" si="119"/>
        <v>2</v>
      </c>
      <c r="B873" s="27" t="str">
        <f t="shared" si="120"/>
        <v>3</v>
      </c>
      <c r="C873" s="27" t="str">
        <f t="shared" si="121"/>
        <v>7</v>
      </c>
      <c r="D873" s="27" t="str">
        <f t="shared" si="122"/>
        <v>2</v>
      </c>
      <c r="E873" s="27" t="str">
        <f t="shared" si="123"/>
        <v>1</v>
      </c>
      <c r="F873" s="27" t="str">
        <f t="shared" si="124"/>
        <v>05</v>
      </c>
      <c r="G873" s="27" t="str">
        <f t="shared" si="125"/>
        <v>00</v>
      </c>
      <c r="H873" s="28">
        <v>237210500</v>
      </c>
      <c r="I873" s="27" t="s">
        <v>1586</v>
      </c>
      <c r="J873" s="27" t="s">
        <v>1587</v>
      </c>
      <c r="K873" s="27" t="s">
        <v>14</v>
      </c>
      <c r="L873" s="27" t="s">
        <v>1389</v>
      </c>
      <c r="M873" s="27" t="s">
        <v>16</v>
      </c>
    </row>
    <row r="874" spans="1:13" x14ac:dyDescent="0.25">
      <c r="A874" s="27" t="str">
        <f t="shared" si="119"/>
        <v>2</v>
      </c>
      <c r="B874" s="27" t="str">
        <f t="shared" si="120"/>
        <v>3</v>
      </c>
      <c r="C874" s="27" t="str">
        <f t="shared" si="121"/>
        <v>7</v>
      </c>
      <c r="D874" s="27" t="str">
        <f t="shared" si="122"/>
        <v>2</v>
      </c>
      <c r="E874" s="27" t="str">
        <f t="shared" si="123"/>
        <v>1</v>
      </c>
      <c r="F874" s="27" t="str">
        <f t="shared" si="124"/>
        <v>06</v>
      </c>
      <c r="G874" s="27" t="str">
        <f t="shared" si="125"/>
        <v>00</v>
      </c>
      <c r="H874" s="28">
        <v>237210600</v>
      </c>
      <c r="I874" s="27" t="s">
        <v>1588</v>
      </c>
      <c r="J874" s="27" t="s">
        <v>1589</v>
      </c>
      <c r="K874" s="27" t="s">
        <v>14</v>
      </c>
      <c r="L874" s="27" t="s">
        <v>1389</v>
      </c>
      <c r="M874" s="27" t="s">
        <v>16</v>
      </c>
    </row>
    <row r="875" spans="1:13" ht="26.25" x14ac:dyDescent="0.25">
      <c r="A875" s="15" t="str">
        <f t="shared" si="119"/>
        <v>2</v>
      </c>
      <c r="B875" s="15" t="str">
        <f t="shared" si="120"/>
        <v>3</v>
      </c>
      <c r="C875" s="15" t="str">
        <f t="shared" si="121"/>
        <v>7</v>
      </c>
      <c r="D875" s="15" t="str">
        <f t="shared" si="122"/>
        <v>2</v>
      </c>
      <c r="E875" s="15" t="str">
        <f t="shared" si="123"/>
        <v>2</v>
      </c>
      <c r="F875" s="15" t="str">
        <f t="shared" si="124"/>
        <v>00</v>
      </c>
      <c r="G875" s="15" t="str">
        <f t="shared" si="125"/>
        <v>00</v>
      </c>
      <c r="H875" s="16">
        <v>237220000</v>
      </c>
      <c r="I875" s="15" t="s">
        <v>1590</v>
      </c>
      <c r="J875" s="15" t="s">
        <v>1591</v>
      </c>
      <c r="K875" s="15" t="s">
        <v>14</v>
      </c>
      <c r="L875" s="15" t="s">
        <v>1389</v>
      </c>
      <c r="M875" s="15" t="s">
        <v>16</v>
      </c>
    </row>
    <row r="876" spans="1:13" x14ac:dyDescent="0.25">
      <c r="A876" s="27" t="str">
        <f t="shared" si="119"/>
        <v>2</v>
      </c>
      <c r="B876" s="27" t="str">
        <f t="shared" si="120"/>
        <v>3</v>
      </c>
      <c r="C876" s="27" t="str">
        <f t="shared" si="121"/>
        <v>7</v>
      </c>
      <c r="D876" s="27" t="str">
        <f t="shared" si="122"/>
        <v>2</v>
      </c>
      <c r="E876" s="27" t="str">
        <f t="shared" si="123"/>
        <v>2</v>
      </c>
      <c r="F876" s="27" t="str">
        <f t="shared" si="124"/>
        <v>01</v>
      </c>
      <c r="G876" s="27" t="str">
        <f t="shared" si="125"/>
        <v>00</v>
      </c>
      <c r="H876" s="28">
        <v>237220100</v>
      </c>
      <c r="I876" s="27" t="s">
        <v>1578</v>
      </c>
      <c r="J876" s="27" t="s">
        <v>1579</v>
      </c>
      <c r="K876" s="27" t="s">
        <v>14</v>
      </c>
      <c r="L876" s="27" t="s">
        <v>1389</v>
      </c>
      <c r="M876" s="27" t="s">
        <v>16</v>
      </c>
    </row>
    <row r="877" spans="1:13" x14ac:dyDescent="0.25">
      <c r="A877" s="27" t="str">
        <f t="shared" si="119"/>
        <v>2</v>
      </c>
      <c r="B877" s="27" t="str">
        <f t="shared" si="120"/>
        <v>3</v>
      </c>
      <c r="C877" s="27" t="str">
        <f t="shared" si="121"/>
        <v>7</v>
      </c>
      <c r="D877" s="27" t="str">
        <f t="shared" si="122"/>
        <v>2</v>
      </c>
      <c r="E877" s="27" t="str">
        <f t="shared" si="123"/>
        <v>2</v>
      </c>
      <c r="F877" s="27" t="str">
        <f t="shared" si="124"/>
        <v>02</v>
      </c>
      <c r="G877" s="27" t="str">
        <f t="shared" si="125"/>
        <v>00</v>
      </c>
      <c r="H877" s="28">
        <v>237220200</v>
      </c>
      <c r="I877" s="27" t="s">
        <v>1592</v>
      </c>
      <c r="J877" s="27" t="s">
        <v>1581</v>
      </c>
      <c r="K877" s="27" t="s">
        <v>14</v>
      </c>
      <c r="L877" s="27" t="s">
        <v>1389</v>
      </c>
      <c r="M877" s="27" t="s">
        <v>16</v>
      </c>
    </row>
    <row r="878" spans="1:13" ht="26.25" x14ac:dyDescent="0.25">
      <c r="A878" s="27" t="str">
        <f t="shared" si="119"/>
        <v>2</v>
      </c>
      <c r="B878" s="27" t="str">
        <f t="shared" si="120"/>
        <v>3</v>
      </c>
      <c r="C878" s="27" t="str">
        <f t="shared" si="121"/>
        <v>7</v>
      </c>
      <c r="D878" s="27" t="str">
        <f t="shared" si="122"/>
        <v>2</v>
      </c>
      <c r="E878" s="27" t="str">
        <f t="shared" si="123"/>
        <v>2</v>
      </c>
      <c r="F878" s="27" t="str">
        <f t="shared" si="124"/>
        <v>03</v>
      </c>
      <c r="G878" s="27" t="str">
        <f t="shared" si="125"/>
        <v>00</v>
      </c>
      <c r="H878" s="28">
        <v>237220300</v>
      </c>
      <c r="I878" s="27" t="s">
        <v>1560</v>
      </c>
      <c r="J878" s="27" t="s">
        <v>1583</v>
      </c>
      <c r="K878" s="27" t="s">
        <v>14</v>
      </c>
      <c r="L878" s="27" t="s">
        <v>1389</v>
      </c>
      <c r="M878" s="27" t="s">
        <v>16</v>
      </c>
    </row>
    <row r="879" spans="1:13" x14ac:dyDescent="0.25">
      <c r="A879" s="27" t="str">
        <f t="shared" si="119"/>
        <v>2</v>
      </c>
      <c r="B879" s="27" t="str">
        <f t="shared" si="120"/>
        <v>3</v>
      </c>
      <c r="C879" s="27" t="str">
        <f t="shared" si="121"/>
        <v>7</v>
      </c>
      <c r="D879" s="27" t="str">
        <f t="shared" si="122"/>
        <v>2</v>
      </c>
      <c r="E879" s="27" t="str">
        <f t="shared" si="123"/>
        <v>2</v>
      </c>
      <c r="F879" s="27" t="str">
        <f t="shared" si="124"/>
        <v>04</v>
      </c>
      <c r="G879" s="27" t="str">
        <f t="shared" si="125"/>
        <v>00</v>
      </c>
      <c r="H879" s="28">
        <v>237220400</v>
      </c>
      <c r="I879" s="27" t="s">
        <v>1584</v>
      </c>
      <c r="J879" s="27" t="s">
        <v>1585</v>
      </c>
      <c r="K879" s="27" t="s">
        <v>14</v>
      </c>
      <c r="L879" s="27" t="s">
        <v>1389</v>
      </c>
      <c r="M879" s="27" t="s">
        <v>16</v>
      </c>
    </row>
    <row r="880" spans="1:13" x14ac:dyDescent="0.25">
      <c r="A880" s="27" t="str">
        <f t="shared" si="119"/>
        <v>2</v>
      </c>
      <c r="B880" s="27" t="str">
        <f t="shared" si="120"/>
        <v>3</v>
      </c>
      <c r="C880" s="27" t="str">
        <f t="shared" si="121"/>
        <v>7</v>
      </c>
      <c r="D880" s="27" t="str">
        <f t="shared" si="122"/>
        <v>2</v>
      </c>
      <c r="E880" s="27" t="str">
        <f t="shared" si="123"/>
        <v>2</v>
      </c>
      <c r="F880" s="27" t="str">
        <f t="shared" si="124"/>
        <v>05</v>
      </c>
      <c r="G880" s="27" t="str">
        <f t="shared" si="125"/>
        <v>00</v>
      </c>
      <c r="H880" s="28">
        <v>237220500</v>
      </c>
      <c r="I880" s="27" t="s">
        <v>1586</v>
      </c>
      <c r="J880" s="27" t="s">
        <v>1587</v>
      </c>
      <c r="K880" s="27" t="s">
        <v>14</v>
      </c>
      <c r="L880" s="27" t="s">
        <v>1389</v>
      </c>
      <c r="M880" s="27" t="s">
        <v>16</v>
      </c>
    </row>
    <row r="881" spans="1:13" x14ac:dyDescent="0.25">
      <c r="A881" s="27" t="str">
        <f t="shared" si="119"/>
        <v>2</v>
      </c>
      <c r="B881" s="27" t="str">
        <f t="shared" si="120"/>
        <v>3</v>
      </c>
      <c r="C881" s="27" t="str">
        <f t="shared" si="121"/>
        <v>7</v>
      </c>
      <c r="D881" s="27" t="str">
        <f t="shared" si="122"/>
        <v>2</v>
      </c>
      <c r="E881" s="27" t="str">
        <f t="shared" si="123"/>
        <v>2</v>
      </c>
      <c r="F881" s="27" t="str">
        <f t="shared" si="124"/>
        <v>06</v>
      </c>
      <c r="G881" s="27" t="str">
        <f t="shared" si="125"/>
        <v>00</v>
      </c>
      <c r="H881" s="28">
        <v>237220600</v>
      </c>
      <c r="I881" s="27" t="s">
        <v>1588</v>
      </c>
      <c r="J881" s="27" t="s">
        <v>1589</v>
      </c>
      <c r="K881" s="27" t="s">
        <v>14</v>
      </c>
      <c r="L881" s="27" t="s">
        <v>1389</v>
      </c>
      <c r="M881" s="27" t="s">
        <v>16</v>
      </c>
    </row>
    <row r="882" spans="1:13" ht="39" x14ac:dyDescent="0.25">
      <c r="A882" s="15" t="str">
        <f t="shared" si="119"/>
        <v>2</v>
      </c>
      <c r="B882" s="15" t="str">
        <f t="shared" si="120"/>
        <v>3</v>
      </c>
      <c r="C882" s="15" t="str">
        <f t="shared" si="121"/>
        <v>7</v>
      </c>
      <c r="D882" s="15" t="str">
        <f t="shared" si="122"/>
        <v>2</v>
      </c>
      <c r="E882" s="15" t="str">
        <f t="shared" si="123"/>
        <v>3</v>
      </c>
      <c r="F882" s="15" t="str">
        <f t="shared" si="124"/>
        <v>00</v>
      </c>
      <c r="G882" s="15" t="str">
        <f t="shared" si="125"/>
        <v>00</v>
      </c>
      <c r="H882" s="16">
        <v>237230000</v>
      </c>
      <c r="I882" s="15" t="s">
        <v>1593</v>
      </c>
      <c r="J882" s="15" t="s">
        <v>1594</v>
      </c>
      <c r="K882" s="15" t="s">
        <v>14</v>
      </c>
      <c r="L882" s="15" t="s">
        <v>1389</v>
      </c>
      <c r="M882" s="15" t="s">
        <v>16</v>
      </c>
    </row>
    <row r="883" spans="1:13" x14ac:dyDescent="0.25">
      <c r="A883" s="27" t="str">
        <f t="shared" si="119"/>
        <v>2</v>
      </c>
      <c r="B883" s="27" t="str">
        <f t="shared" si="120"/>
        <v>3</v>
      </c>
      <c r="C883" s="27" t="str">
        <f t="shared" si="121"/>
        <v>7</v>
      </c>
      <c r="D883" s="27" t="str">
        <f t="shared" si="122"/>
        <v>2</v>
      </c>
      <c r="E883" s="27" t="str">
        <f t="shared" si="123"/>
        <v>3</v>
      </c>
      <c r="F883" s="27" t="str">
        <f t="shared" si="124"/>
        <v>01</v>
      </c>
      <c r="G883" s="27" t="str">
        <f t="shared" si="125"/>
        <v>00</v>
      </c>
      <c r="H883" s="28">
        <v>237230100</v>
      </c>
      <c r="I883" s="27" t="s">
        <v>1578</v>
      </c>
      <c r="J883" s="27" t="s">
        <v>1579</v>
      </c>
      <c r="K883" s="27" t="s">
        <v>14</v>
      </c>
      <c r="L883" s="27" t="s">
        <v>1389</v>
      </c>
      <c r="M883" s="27" t="s">
        <v>16</v>
      </c>
    </row>
    <row r="884" spans="1:13" x14ac:dyDescent="0.25">
      <c r="A884" s="27" t="str">
        <f t="shared" si="119"/>
        <v>2</v>
      </c>
      <c r="B884" s="27" t="str">
        <f t="shared" si="120"/>
        <v>3</v>
      </c>
      <c r="C884" s="27" t="str">
        <f t="shared" si="121"/>
        <v>7</v>
      </c>
      <c r="D884" s="27" t="str">
        <f t="shared" si="122"/>
        <v>2</v>
      </c>
      <c r="E884" s="27" t="str">
        <f t="shared" si="123"/>
        <v>3</v>
      </c>
      <c r="F884" s="27" t="str">
        <f t="shared" si="124"/>
        <v>02</v>
      </c>
      <c r="G884" s="27" t="str">
        <f t="shared" si="125"/>
        <v>00</v>
      </c>
      <c r="H884" s="28">
        <v>237230200</v>
      </c>
      <c r="I884" s="27" t="s">
        <v>1595</v>
      </c>
      <c r="J884" s="27" t="s">
        <v>1581</v>
      </c>
      <c r="K884" s="27" t="s">
        <v>14</v>
      </c>
      <c r="L884" s="27" t="s">
        <v>1389</v>
      </c>
      <c r="M884" s="27" t="s">
        <v>16</v>
      </c>
    </row>
    <row r="885" spans="1:13" ht="26.25" x14ac:dyDescent="0.25">
      <c r="A885" s="27" t="str">
        <f t="shared" si="119"/>
        <v>2</v>
      </c>
      <c r="B885" s="27" t="str">
        <f t="shared" si="120"/>
        <v>3</v>
      </c>
      <c r="C885" s="27" t="str">
        <f t="shared" si="121"/>
        <v>7</v>
      </c>
      <c r="D885" s="27" t="str">
        <f t="shared" si="122"/>
        <v>2</v>
      </c>
      <c r="E885" s="27" t="str">
        <f t="shared" si="123"/>
        <v>3</v>
      </c>
      <c r="F885" s="27" t="str">
        <f t="shared" si="124"/>
        <v>03</v>
      </c>
      <c r="G885" s="27" t="str">
        <f t="shared" si="125"/>
        <v>00</v>
      </c>
      <c r="H885" s="28">
        <v>237230300</v>
      </c>
      <c r="I885" s="27" t="s">
        <v>1560</v>
      </c>
      <c r="J885" s="27" t="s">
        <v>1583</v>
      </c>
      <c r="K885" s="27" t="s">
        <v>14</v>
      </c>
      <c r="L885" s="27" t="s">
        <v>1389</v>
      </c>
      <c r="M885" s="27" t="s">
        <v>16</v>
      </c>
    </row>
    <row r="886" spans="1:13" x14ac:dyDescent="0.25">
      <c r="A886" s="27" t="str">
        <f t="shared" si="119"/>
        <v>2</v>
      </c>
      <c r="B886" s="27" t="str">
        <f t="shared" si="120"/>
        <v>3</v>
      </c>
      <c r="C886" s="27" t="str">
        <f t="shared" si="121"/>
        <v>7</v>
      </c>
      <c r="D886" s="27" t="str">
        <f t="shared" si="122"/>
        <v>2</v>
      </c>
      <c r="E886" s="27" t="str">
        <f t="shared" si="123"/>
        <v>3</v>
      </c>
      <c r="F886" s="27" t="str">
        <f t="shared" si="124"/>
        <v>04</v>
      </c>
      <c r="G886" s="27" t="str">
        <f t="shared" si="125"/>
        <v>00</v>
      </c>
      <c r="H886" s="28">
        <v>237230400</v>
      </c>
      <c r="I886" s="27" t="s">
        <v>1584</v>
      </c>
      <c r="J886" s="27" t="s">
        <v>1585</v>
      </c>
      <c r="K886" s="27" t="s">
        <v>14</v>
      </c>
      <c r="L886" s="27" t="s">
        <v>1389</v>
      </c>
      <c r="M886" s="27" t="s">
        <v>16</v>
      </c>
    </row>
    <row r="887" spans="1:13" x14ac:dyDescent="0.25">
      <c r="A887" s="27" t="str">
        <f t="shared" si="119"/>
        <v>2</v>
      </c>
      <c r="B887" s="27" t="str">
        <f t="shared" si="120"/>
        <v>3</v>
      </c>
      <c r="C887" s="27" t="str">
        <f t="shared" si="121"/>
        <v>7</v>
      </c>
      <c r="D887" s="27" t="str">
        <f t="shared" si="122"/>
        <v>2</v>
      </c>
      <c r="E887" s="27" t="str">
        <f t="shared" si="123"/>
        <v>3</v>
      </c>
      <c r="F887" s="27" t="str">
        <f t="shared" si="124"/>
        <v>05</v>
      </c>
      <c r="G887" s="27" t="str">
        <f t="shared" si="125"/>
        <v>00</v>
      </c>
      <c r="H887" s="28">
        <v>237230500</v>
      </c>
      <c r="I887" s="27" t="s">
        <v>1586</v>
      </c>
      <c r="J887" s="27" t="s">
        <v>1596</v>
      </c>
      <c r="K887" s="27" t="s">
        <v>14</v>
      </c>
      <c r="L887" s="27" t="s">
        <v>1389</v>
      </c>
      <c r="M887" s="27" t="s">
        <v>16</v>
      </c>
    </row>
    <row r="888" spans="1:13" x14ac:dyDescent="0.25">
      <c r="A888" s="27" t="str">
        <f t="shared" si="119"/>
        <v>2</v>
      </c>
      <c r="B888" s="27" t="str">
        <f t="shared" si="120"/>
        <v>3</v>
      </c>
      <c r="C888" s="27" t="str">
        <f t="shared" si="121"/>
        <v>7</v>
      </c>
      <c r="D888" s="27" t="str">
        <f t="shared" si="122"/>
        <v>2</v>
      </c>
      <c r="E888" s="27" t="str">
        <f t="shared" si="123"/>
        <v>3</v>
      </c>
      <c r="F888" s="27" t="str">
        <f t="shared" si="124"/>
        <v>06</v>
      </c>
      <c r="G888" s="27" t="str">
        <f t="shared" si="125"/>
        <v>00</v>
      </c>
      <c r="H888" s="28">
        <v>237230600</v>
      </c>
      <c r="I888" s="27" t="s">
        <v>1588</v>
      </c>
      <c r="J888" s="27" t="s">
        <v>1589</v>
      </c>
      <c r="K888" s="27" t="s">
        <v>14</v>
      </c>
      <c r="L888" s="27" t="s">
        <v>1389</v>
      </c>
      <c r="M888" s="27" t="s">
        <v>16</v>
      </c>
    </row>
    <row r="889" spans="1:13" ht="39" x14ac:dyDescent="0.25">
      <c r="A889" s="15" t="str">
        <f t="shared" si="119"/>
        <v>2</v>
      </c>
      <c r="B889" s="15" t="str">
        <f t="shared" si="120"/>
        <v>3</v>
      </c>
      <c r="C889" s="15" t="str">
        <f t="shared" si="121"/>
        <v>7</v>
      </c>
      <c r="D889" s="15" t="str">
        <f t="shared" si="122"/>
        <v>2</v>
      </c>
      <c r="E889" s="15" t="str">
        <f t="shared" si="123"/>
        <v>4</v>
      </c>
      <c r="F889" s="15" t="str">
        <f t="shared" si="124"/>
        <v>00</v>
      </c>
      <c r="G889" s="15" t="str">
        <f t="shared" si="125"/>
        <v>00</v>
      </c>
      <c r="H889" s="16">
        <v>237240000</v>
      </c>
      <c r="I889" s="15" t="s">
        <v>1597</v>
      </c>
      <c r="J889" s="15" t="s">
        <v>1598</v>
      </c>
      <c r="K889" s="15" t="s">
        <v>14</v>
      </c>
      <c r="L889" s="15" t="s">
        <v>1389</v>
      </c>
      <c r="M889" s="15" t="s">
        <v>16</v>
      </c>
    </row>
    <row r="890" spans="1:13" x14ac:dyDescent="0.25">
      <c r="A890" s="27" t="str">
        <f t="shared" si="119"/>
        <v>2</v>
      </c>
      <c r="B890" s="27" t="str">
        <f t="shared" si="120"/>
        <v>3</v>
      </c>
      <c r="C890" s="27" t="str">
        <f t="shared" si="121"/>
        <v>7</v>
      </c>
      <c r="D890" s="27" t="str">
        <f t="shared" si="122"/>
        <v>2</v>
      </c>
      <c r="E890" s="27" t="str">
        <f t="shared" si="123"/>
        <v>4</v>
      </c>
      <c r="F890" s="27" t="str">
        <f t="shared" si="124"/>
        <v>01</v>
      </c>
      <c r="G890" s="27" t="str">
        <f t="shared" si="125"/>
        <v>00</v>
      </c>
      <c r="H890" s="28">
        <v>237240100</v>
      </c>
      <c r="I890" s="27" t="s">
        <v>1578</v>
      </c>
      <c r="J890" s="27" t="s">
        <v>1579</v>
      </c>
      <c r="K890" s="27" t="s">
        <v>14</v>
      </c>
      <c r="L890" s="27" t="s">
        <v>1389</v>
      </c>
      <c r="M890" s="27" t="s">
        <v>16</v>
      </c>
    </row>
    <row r="891" spans="1:13" x14ac:dyDescent="0.25">
      <c r="A891" s="27" t="str">
        <f t="shared" si="119"/>
        <v>2</v>
      </c>
      <c r="B891" s="27" t="str">
        <f t="shared" si="120"/>
        <v>3</v>
      </c>
      <c r="C891" s="27" t="str">
        <f t="shared" si="121"/>
        <v>7</v>
      </c>
      <c r="D891" s="27" t="str">
        <f t="shared" si="122"/>
        <v>2</v>
      </c>
      <c r="E891" s="27" t="str">
        <f t="shared" si="123"/>
        <v>4</v>
      </c>
      <c r="F891" s="27" t="str">
        <f t="shared" si="124"/>
        <v>02</v>
      </c>
      <c r="G891" s="27" t="str">
        <f t="shared" si="125"/>
        <v>00</v>
      </c>
      <c r="H891" s="28">
        <v>237240200</v>
      </c>
      <c r="I891" s="27" t="s">
        <v>1595</v>
      </c>
      <c r="J891" s="27" t="s">
        <v>1581</v>
      </c>
      <c r="K891" s="27" t="s">
        <v>14</v>
      </c>
      <c r="L891" s="27" t="s">
        <v>1389</v>
      </c>
      <c r="M891" s="27" t="s">
        <v>16</v>
      </c>
    </row>
    <row r="892" spans="1:13" ht="26.25" x14ac:dyDescent="0.25">
      <c r="A892" s="27" t="str">
        <f t="shared" si="119"/>
        <v>2</v>
      </c>
      <c r="B892" s="27" t="str">
        <f t="shared" si="120"/>
        <v>3</v>
      </c>
      <c r="C892" s="27" t="str">
        <f t="shared" si="121"/>
        <v>7</v>
      </c>
      <c r="D892" s="27" t="str">
        <f t="shared" si="122"/>
        <v>2</v>
      </c>
      <c r="E892" s="27" t="str">
        <f t="shared" si="123"/>
        <v>4</v>
      </c>
      <c r="F892" s="27" t="str">
        <f t="shared" si="124"/>
        <v>03</v>
      </c>
      <c r="G892" s="27" t="str">
        <f t="shared" si="125"/>
        <v>00</v>
      </c>
      <c r="H892" s="28">
        <v>237240300</v>
      </c>
      <c r="I892" s="27" t="s">
        <v>1560</v>
      </c>
      <c r="J892" s="27" t="s">
        <v>1583</v>
      </c>
      <c r="K892" s="27" t="s">
        <v>14</v>
      </c>
      <c r="L892" s="27" t="s">
        <v>1389</v>
      </c>
      <c r="M892" s="27" t="s">
        <v>16</v>
      </c>
    </row>
    <row r="893" spans="1:13" x14ac:dyDescent="0.25">
      <c r="A893" s="27" t="str">
        <f t="shared" si="119"/>
        <v>2</v>
      </c>
      <c r="B893" s="27" t="str">
        <f t="shared" si="120"/>
        <v>3</v>
      </c>
      <c r="C893" s="27" t="str">
        <f t="shared" si="121"/>
        <v>7</v>
      </c>
      <c r="D893" s="27" t="str">
        <f t="shared" si="122"/>
        <v>2</v>
      </c>
      <c r="E893" s="27" t="str">
        <f t="shared" si="123"/>
        <v>4</v>
      </c>
      <c r="F893" s="27" t="str">
        <f t="shared" si="124"/>
        <v>04</v>
      </c>
      <c r="G893" s="27" t="str">
        <f t="shared" si="125"/>
        <v>00</v>
      </c>
      <c r="H893" s="28">
        <v>237240400</v>
      </c>
      <c r="I893" s="27" t="s">
        <v>1584</v>
      </c>
      <c r="J893" s="27" t="s">
        <v>1585</v>
      </c>
      <c r="K893" s="27" t="s">
        <v>14</v>
      </c>
      <c r="L893" s="27" t="s">
        <v>1389</v>
      </c>
      <c r="M893" s="27" t="s">
        <v>16</v>
      </c>
    </row>
    <row r="894" spans="1:13" x14ac:dyDescent="0.25">
      <c r="A894" s="27" t="str">
        <f t="shared" si="119"/>
        <v>2</v>
      </c>
      <c r="B894" s="27" t="str">
        <f t="shared" si="120"/>
        <v>3</v>
      </c>
      <c r="C894" s="27" t="str">
        <f t="shared" si="121"/>
        <v>7</v>
      </c>
      <c r="D894" s="27" t="str">
        <f t="shared" si="122"/>
        <v>2</v>
      </c>
      <c r="E894" s="27" t="str">
        <f t="shared" si="123"/>
        <v>4</v>
      </c>
      <c r="F894" s="27" t="str">
        <f t="shared" si="124"/>
        <v>05</v>
      </c>
      <c r="G894" s="27" t="str">
        <f t="shared" si="125"/>
        <v>00</v>
      </c>
      <c r="H894" s="28">
        <v>237240500</v>
      </c>
      <c r="I894" s="27" t="s">
        <v>1586</v>
      </c>
      <c r="J894" s="27" t="s">
        <v>1587</v>
      </c>
      <c r="K894" s="27" t="s">
        <v>14</v>
      </c>
      <c r="L894" s="27" t="s">
        <v>1389</v>
      </c>
      <c r="M894" s="27" t="s">
        <v>16</v>
      </c>
    </row>
    <row r="895" spans="1:13" x14ac:dyDescent="0.25">
      <c r="A895" s="27" t="str">
        <f t="shared" si="119"/>
        <v>2</v>
      </c>
      <c r="B895" s="27" t="str">
        <f t="shared" si="120"/>
        <v>3</v>
      </c>
      <c r="C895" s="27" t="str">
        <f t="shared" si="121"/>
        <v>7</v>
      </c>
      <c r="D895" s="27" t="str">
        <f t="shared" si="122"/>
        <v>2</v>
      </c>
      <c r="E895" s="27" t="str">
        <f t="shared" si="123"/>
        <v>4</v>
      </c>
      <c r="F895" s="27" t="str">
        <f t="shared" si="124"/>
        <v>06</v>
      </c>
      <c r="G895" s="27" t="str">
        <f t="shared" si="125"/>
        <v>00</v>
      </c>
      <c r="H895" s="28">
        <v>237240600</v>
      </c>
      <c r="I895" s="27" t="s">
        <v>1588</v>
      </c>
      <c r="J895" s="27" t="s">
        <v>1589</v>
      </c>
      <c r="K895" s="27" t="s">
        <v>14</v>
      </c>
      <c r="L895" s="27" t="s">
        <v>1389</v>
      </c>
      <c r="M895" s="27" t="s">
        <v>16</v>
      </c>
    </row>
    <row r="896" spans="1:13" ht="39" x14ac:dyDescent="0.25">
      <c r="A896" s="15" t="str">
        <f t="shared" si="119"/>
        <v>2</v>
      </c>
      <c r="B896" s="15" t="str">
        <f t="shared" si="120"/>
        <v>3</v>
      </c>
      <c r="C896" s="15" t="str">
        <f t="shared" si="121"/>
        <v>7</v>
      </c>
      <c r="D896" s="15" t="str">
        <f t="shared" si="122"/>
        <v>2</v>
      </c>
      <c r="E896" s="15" t="str">
        <f t="shared" si="123"/>
        <v>5</v>
      </c>
      <c r="F896" s="15" t="str">
        <f t="shared" si="124"/>
        <v>00</v>
      </c>
      <c r="G896" s="15" t="str">
        <f t="shared" si="125"/>
        <v>00</v>
      </c>
      <c r="H896" s="16">
        <v>237250000</v>
      </c>
      <c r="I896" s="15" t="s">
        <v>1599</v>
      </c>
      <c r="J896" s="15" t="s">
        <v>1600</v>
      </c>
      <c r="K896" s="15" t="s">
        <v>14</v>
      </c>
      <c r="L896" s="15" t="s">
        <v>1389</v>
      </c>
      <c r="M896" s="15" t="s">
        <v>16</v>
      </c>
    </row>
    <row r="897" spans="1:13" x14ac:dyDescent="0.25">
      <c r="A897" s="27" t="str">
        <f t="shared" si="119"/>
        <v>2</v>
      </c>
      <c r="B897" s="27" t="str">
        <f t="shared" si="120"/>
        <v>3</v>
      </c>
      <c r="C897" s="27" t="str">
        <f t="shared" si="121"/>
        <v>7</v>
      </c>
      <c r="D897" s="27" t="str">
        <f t="shared" si="122"/>
        <v>2</v>
      </c>
      <c r="E897" s="27" t="str">
        <f t="shared" si="123"/>
        <v>5</v>
      </c>
      <c r="F897" s="27" t="str">
        <f t="shared" si="124"/>
        <v>01</v>
      </c>
      <c r="G897" s="27" t="str">
        <f t="shared" si="125"/>
        <v>00</v>
      </c>
      <c r="H897" s="28">
        <v>237250100</v>
      </c>
      <c r="I897" s="27" t="s">
        <v>1578</v>
      </c>
      <c r="J897" s="27" t="s">
        <v>1579</v>
      </c>
      <c r="K897" s="27" t="s">
        <v>14</v>
      </c>
      <c r="L897" s="27" t="s">
        <v>1389</v>
      </c>
      <c r="M897" s="27" t="s">
        <v>16</v>
      </c>
    </row>
    <row r="898" spans="1:13" x14ac:dyDescent="0.25">
      <c r="A898" s="27" t="str">
        <f t="shared" si="119"/>
        <v>2</v>
      </c>
      <c r="B898" s="27" t="str">
        <f t="shared" si="120"/>
        <v>3</v>
      </c>
      <c r="C898" s="27" t="str">
        <f t="shared" si="121"/>
        <v>7</v>
      </c>
      <c r="D898" s="27" t="str">
        <f t="shared" si="122"/>
        <v>2</v>
      </c>
      <c r="E898" s="27" t="str">
        <f t="shared" si="123"/>
        <v>5</v>
      </c>
      <c r="F898" s="27" t="str">
        <f t="shared" si="124"/>
        <v>02</v>
      </c>
      <c r="G898" s="27" t="str">
        <f t="shared" si="125"/>
        <v>00</v>
      </c>
      <c r="H898" s="28">
        <v>237250200</v>
      </c>
      <c r="I898" s="27" t="s">
        <v>1595</v>
      </c>
      <c r="J898" s="27" t="s">
        <v>1581</v>
      </c>
      <c r="K898" s="27" t="s">
        <v>14</v>
      </c>
      <c r="L898" s="27" t="s">
        <v>1389</v>
      </c>
      <c r="M898" s="27" t="s">
        <v>16</v>
      </c>
    </row>
    <row r="899" spans="1:13" ht="26.25" x14ac:dyDescent="0.25">
      <c r="A899" s="27" t="str">
        <f t="shared" si="119"/>
        <v>2</v>
      </c>
      <c r="B899" s="27" t="str">
        <f t="shared" si="120"/>
        <v>3</v>
      </c>
      <c r="C899" s="27" t="str">
        <f t="shared" si="121"/>
        <v>7</v>
      </c>
      <c r="D899" s="27" t="str">
        <f t="shared" si="122"/>
        <v>2</v>
      </c>
      <c r="E899" s="27" t="str">
        <f t="shared" si="123"/>
        <v>5</v>
      </c>
      <c r="F899" s="27" t="str">
        <f t="shared" si="124"/>
        <v>03</v>
      </c>
      <c r="G899" s="27" t="str">
        <f t="shared" si="125"/>
        <v>00</v>
      </c>
      <c r="H899" s="28">
        <v>237250300</v>
      </c>
      <c r="I899" s="27" t="s">
        <v>1560</v>
      </c>
      <c r="J899" s="27" t="s">
        <v>1583</v>
      </c>
      <c r="K899" s="27" t="s">
        <v>14</v>
      </c>
      <c r="L899" s="27" t="s">
        <v>1389</v>
      </c>
      <c r="M899" s="27" t="s">
        <v>16</v>
      </c>
    </row>
    <row r="900" spans="1:13" x14ac:dyDescent="0.25">
      <c r="A900" s="27" t="str">
        <f t="shared" si="119"/>
        <v>2</v>
      </c>
      <c r="B900" s="27" t="str">
        <f t="shared" si="120"/>
        <v>3</v>
      </c>
      <c r="C900" s="27" t="str">
        <f t="shared" si="121"/>
        <v>7</v>
      </c>
      <c r="D900" s="27" t="str">
        <f t="shared" si="122"/>
        <v>2</v>
      </c>
      <c r="E900" s="27" t="str">
        <f t="shared" si="123"/>
        <v>5</v>
      </c>
      <c r="F900" s="27" t="str">
        <f t="shared" si="124"/>
        <v>04</v>
      </c>
      <c r="G900" s="27" t="str">
        <f t="shared" si="125"/>
        <v>00</v>
      </c>
      <c r="H900" s="28">
        <v>237250400</v>
      </c>
      <c r="I900" s="27" t="s">
        <v>1584</v>
      </c>
      <c r="J900" s="27" t="s">
        <v>1585</v>
      </c>
      <c r="K900" s="27" t="s">
        <v>14</v>
      </c>
      <c r="L900" s="27" t="s">
        <v>1389</v>
      </c>
      <c r="M900" s="27" t="s">
        <v>16</v>
      </c>
    </row>
    <row r="901" spans="1:13" x14ac:dyDescent="0.25">
      <c r="A901" s="27" t="str">
        <f t="shared" ref="A901:A963" si="126">MID(H901,1,1)</f>
        <v>2</v>
      </c>
      <c r="B901" s="27" t="str">
        <f t="shared" ref="B901:B963" si="127">MID(H901,2,1)</f>
        <v>3</v>
      </c>
      <c r="C901" s="27" t="str">
        <f t="shared" ref="C901:C963" si="128">MID(H901,3,1)</f>
        <v>7</v>
      </c>
      <c r="D901" s="27" t="str">
        <f t="shared" ref="D901:D963" si="129">MID(H901,4,1)</f>
        <v>2</v>
      </c>
      <c r="E901" s="27" t="str">
        <f t="shared" ref="E901:E963" si="130">MID(H901,5,1)</f>
        <v>5</v>
      </c>
      <c r="F901" s="27" t="str">
        <f t="shared" ref="F901:F963" si="131">MID(H901,6,2)</f>
        <v>05</v>
      </c>
      <c r="G901" s="27" t="str">
        <f t="shared" ref="G901:G963" si="132">MID(H901,8,2)</f>
        <v>00</v>
      </c>
      <c r="H901" s="28">
        <v>237250500</v>
      </c>
      <c r="I901" s="27" t="s">
        <v>1586</v>
      </c>
      <c r="J901" s="27" t="s">
        <v>1587</v>
      </c>
      <c r="K901" s="27" t="s">
        <v>14</v>
      </c>
      <c r="L901" s="27" t="s">
        <v>1389</v>
      </c>
      <c r="M901" s="27" t="s">
        <v>16</v>
      </c>
    </row>
    <row r="902" spans="1:13" x14ac:dyDescent="0.25">
      <c r="A902" s="27" t="str">
        <f t="shared" si="126"/>
        <v>2</v>
      </c>
      <c r="B902" s="27" t="str">
        <f t="shared" si="127"/>
        <v>3</v>
      </c>
      <c r="C902" s="27" t="str">
        <f t="shared" si="128"/>
        <v>7</v>
      </c>
      <c r="D902" s="27" t="str">
        <f t="shared" si="129"/>
        <v>2</v>
      </c>
      <c r="E902" s="27" t="str">
        <f t="shared" si="130"/>
        <v>5</v>
      </c>
      <c r="F902" s="27" t="str">
        <f t="shared" si="131"/>
        <v>06</v>
      </c>
      <c r="G902" s="27" t="str">
        <f t="shared" si="132"/>
        <v>00</v>
      </c>
      <c r="H902" s="28">
        <v>237250600</v>
      </c>
      <c r="I902" s="27" t="s">
        <v>1588</v>
      </c>
      <c r="J902" s="27" t="s">
        <v>1589</v>
      </c>
      <c r="K902" s="27" t="s">
        <v>14</v>
      </c>
      <c r="L902" s="27" t="s">
        <v>1389</v>
      </c>
      <c r="M902" s="27" t="s">
        <v>16</v>
      </c>
    </row>
    <row r="903" spans="1:13" x14ac:dyDescent="0.25">
      <c r="A903" s="19" t="str">
        <f t="shared" si="126"/>
        <v>2</v>
      </c>
      <c r="B903" s="19" t="str">
        <f t="shared" si="127"/>
        <v>3</v>
      </c>
      <c r="C903" s="19" t="str">
        <f t="shared" si="128"/>
        <v>9</v>
      </c>
      <c r="D903" s="19" t="str">
        <f t="shared" si="129"/>
        <v>0</v>
      </c>
      <c r="E903" s="19" t="str">
        <f t="shared" si="130"/>
        <v>0</v>
      </c>
      <c r="F903" s="19" t="str">
        <f t="shared" si="131"/>
        <v>00</v>
      </c>
      <c r="G903" s="19" t="str">
        <f t="shared" si="132"/>
        <v>00</v>
      </c>
      <c r="H903" s="20">
        <v>239000000</v>
      </c>
      <c r="I903" s="19" t="s">
        <v>1601</v>
      </c>
      <c r="J903" s="19" t="s">
        <v>1602</v>
      </c>
      <c r="K903" s="19" t="s">
        <v>14</v>
      </c>
      <c r="L903" s="19" t="s">
        <v>15</v>
      </c>
      <c r="M903" s="19" t="s">
        <v>16</v>
      </c>
    </row>
    <row r="904" spans="1:13" x14ac:dyDescent="0.25">
      <c r="A904" s="6" t="str">
        <f t="shared" si="126"/>
        <v>2</v>
      </c>
      <c r="B904" s="6" t="str">
        <f t="shared" si="127"/>
        <v>3</v>
      </c>
      <c r="C904" s="6" t="str">
        <f t="shared" si="128"/>
        <v>9</v>
      </c>
      <c r="D904" s="6" t="str">
        <f t="shared" si="129"/>
        <v>1</v>
      </c>
      <c r="E904" s="6" t="str">
        <f t="shared" si="130"/>
        <v>0</v>
      </c>
      <c r="F904" s="6" t="str">
        <f t="shared" si="131"/>
        <v>00</v>
      </c>
      <c r="G904" s="6" t="str">
        <f t="shared" si="132"/>
        <v>00</v>
      </c>
      <c r="H904" s="7">
        <v>239100000</v>
      </c>
      <c r="I904" s="6" t="s">
        <v>1603</v>
      </c>
      <c r="J904" s="6" t="s">
        <v>1604</v>
      </c>
      <c r="K904" s="6" t="s">
        <v>14</v>
      </c>
      <c r="L904" s="6" t="s">
        <v>15</v>
      </c>
      <c r="M904" s="6" t="s">
        <v>16</v>
      </c>
    </row>
    <row r="905" spans="1:13" ht="26.25" x14ac:dyDescent="0.25">
      <c r="A905" s="15" t="str">
        <f t="shared" si="126"/>
        <v>2</v>
      </c>
      <c r="B905" s="15" t="str">
        <f t="shared" si="127"/>
        <v>3</v>
      </c>
      <c r="C905" s="15" t="str">
        <f t="shared" si="128"/>
        <v>9</v>
      </c>
      <c r="D905" s="15" t="str">
        <f t="shared" si="129"/>
        <v>1</v>
      </c>
      <c r="E905" s="15" t="str">
        <f t="shared" si="130"/>
        <v>1</v>
      </c>
      <c r="F905" s="15" t="str">
        <f t="shared" si="131"/>
        <v>00</v>
      </c>
      <c r="G905" s="15" t="str">
        <f t="shared" si="132"/>
        <v>00</v>
      </c>
      <c r="H905" s="16">
        <v>239110000</v>
      </c>
      <c r="I905" s="15" t="s">
        <v>1605</v>
      </c>
      <c r="J905" s="15" t="s">
        <v>1606</v>
      </c>
      <c r="K905" s="15" t="s">
        <v>14</v>
      </c>
      <c r="L905" s="15" t="s">
        <v>15</v>
      </c>
      <c r="M905" s="15" t="s">
        <v>16</v>
      </c>
    </row>
    <row r="906" spans="1:13" ht="26.25" x14ac:dyDescent="0.25">
      <c r="A906" s="15" t="str">
        <f t="shared" si="126"/>
        <v>2</v>
      </c>
      <c r="B906" s="15" t="str">
        <f t="shared" si="127"/>
        <v>3</v>
      </c>
      <c r="C906" s="15" t="str">
        <f t="shared" si="128"/>
        <v>9</v>
      </c>
      <c r="D906" s="15" t="str">
        <f t="shared" si="129"/>
        <v>1</v>
      </c>
      <c r="E906" s="15" t="str">
        <f t="shared" si="130"/>
        <v>2</v>
      </c>
      <c r="F906" s="15" t="str">
        <f t="shared" si="131"/>
        <v>00</v>
      </c>
      <c r="G906" s="15" t="str">
        <f t="shared" si="132"/>
        <v>00</v>
      </c>
      <c r="H906" s="16">
        <v>239120000</v>
      </c>
      <c r="I906" s="15" t="s">
        <v>1607</v>
      </c>
      <c r="J906" s="15" t="s">
        <v>1608</v>
      </c>
      <c r="K906" s="15" t="s">
        <v>14</v>
      </c>
      <c r="L906" s="15" t="s">
        <v>15</v>
      </c>
      <c r="M906" s="15" t="s">
        <v>16</v>
      </c>
    </row>
    <row r="907" spans="1:13" ht="39" x14ac:dyDescent="0.25">
      <c r="A907" s="15" t="str">
        <f t="shared" si="126"/>
        <v>2</v>
      </c>
      <c r="B907" s="15" t="str">
        <f t="shared" si="127"/>
        <v>3</v>
      </c>
      <c r="C907" s="15" t="str">
        <f t="shared" si="128"/>
        <v>9</v>
      </c>
      <c r="D907" s="15" t="str">
        <f t="shared" si="129"/>
        <v>1</v>
      </c>
      <c r="E907" s="15" t="str">
        <f t="shared" si="130"/>
        <v>3</v>
      </c>
      <c r="F907" s="15" t="str">
        <f t="shared" si="131"/>
        <v>00</v>
      </c>
      <c r="G907" s="15" t="str">
        <f t="shared" si="132"/>
        <v>00</v>
      </c>
      <c r="H907" s="16">
        <v>239130000</v>
      </c>
      <c r="I907" s="15" t="s">
        <v>1609</v>
      </c>
      <c r="J907" s="15" t="s">
        <v>1610</v>
      </c>
      <c r="K907" s="15" t="s">
        <v>14</v>
      </c>
      <c r="L907" s="15" t="s">
        <v>15</v>
      </c>
      <c r="M907" s="15" t="s">
        <v>16</v>
      </c>
    </row>
    <row r="908" spans="1:13" ht="39" x14ac:dyDescent="0.25">
      <c r="A908" s="15" t="str">
        <f t="shared" si="126"/>
        <v>2</v>
      </c>
      <c r="B908" s="15" t="str">
        <f t="shared" si="127"/>
        <v>3</v>
      </c>
      <c r="C908" s="15" t="str">
        <f t="shared" si="128"/>
        <v>9</v>
      </c>
      <c r="D908" s="15" t="str">
        <f t="shared" si="129"/>
        <v>1</v>
      </c>
      <c r="E908" s="15" t="str">
        <f t="shared" si="130"/>
        <v>4</v>
      </c>
      <c r="F908" s="15" t="str">
        <f t="shared" si="131"/>
        <v>00</v>
      </c>
      <c r="G908" s="15" t="str">
        <f t="shared" si="132"/>
        <v>00</v>
      </c>
      <c r="H908" s="16">
        <v>239140000</v>
      </c>
      <c r="I908" s="15" t="s">
        <v>1611</v>
      </c>
      <c r="J908" s="15" t="s">
        <v>1612</v>
      </c>
      <c r="K908" s="15" t="s">
        <v>14</v>
      </c>
      <c r="L908" s="15" t="s">
        <v>15</v>
      </c>
      <c r="M908" s="15" t="s">
        <v>16</v>
      </c>
    </row>
    <row r="909" spans="1:13" ht="39" x14ac:dyDescent="0.25">
      <c r="A909" s="15" t="str">
        <f t="shared" si="126"/>
        <v>2</v>
      </c>
      <c r="B909" s="15" t="str">
        <f t="shared" si="127"/>
        <v>3</v>
      </c>
      <c r="C909" s="15" t="str">
        <f t="shared" si="128"/>
        <v>9</v>
      </c>
      <c r="D909" s="15" t="str">
        <f t="shared" si="129"/>
        <v>1</v>
      </c>
      <c r="E909" s="15" t="str">
        <f t="shared" si="130"/>
        <v>5</v>
      </c>
      <c r="F909" s="15" t="str">
        <f t="shared" si="131"/>
        <v>00</v>
      </c>
      <c r="G909" s="15" t="str">
        <f t="shared" si="132"/>
        <v>00</v>
      </c>
      <c r="H909" s="16">
        <v>239150000</v>
      </c>
      <c r="I909" s="15" t="s">
        <v>1613</v>
      </c>
      <c r="J909" s="15" t="s">
        <v>1614</v>
      </c>
      <c r="K909" s="15" t="s">
        <v>14</v>
      </c>
      <c r="L909" s="15" t="s">
        <v>15</v>
      </c>
      <c r="M909" s="15" t="s">
        <v>16</v>
      </c>
    </row>
    <row r="910" spans="1:13" x14ac:dyDescent="0.25">
      <c r="A910" s="6" t="str">
        <f t="shared" si="126"/>
        <v>2</v>
      </c>
      <c r="B910" s="6" t="str">
        <f t="shared" si="127"/>
        <v>3</v>
      </c>
      <c r="C910" s="6" t="str">
        <f t="shared" si="128"/>
        <v>9</v>
      </c>
      <c r="D910" s="6" t="str">
        <f t="shared" si="129"/>
        <v>2</v>
      </c>
      <c r="E910" s="6" t="str">
        <f t="shared" si="130"/>
        <v>0</v>
      </c>
      <c r="F910" s="6" t="str">
        <f t="shared" si="131"/>
        <v>00</v>
      </c>
      <c r="G910" s="6" t="str">
        <f t="shared" si="132"/>
        <v>00</v>
      </c>
      <c r="H910" s="7">
        <v>239200000</v>
      </c>
      <c r="I910" s="6" t="s">
        <v>1615</v>
      </c>
      <c r="J910" s="6" t="s">
        <v>1616</v>
      </c>
      <c r="K910" s="6" t="s">
        <v>14</v>
      </c>
      <c r="L910" s="6" t="s">
        <v>15</v>
      </c>
      <c r="M910" s="6" t="s">
        <v>16</v>
      </c>
    </row>
    <row r="911" spans="1:13" ht="26.25" x14ac:dyDescent="0.25">
      <c r="A911" s="15" t="str">
        <f t="shared" si="126"/>
        <v>2</v>
      </c>
      <c r="B911" s="15" t="str">
        <f t="shared" si="127"/>
        <v>3</v>
      </c>
      <c r="C911" s="15" t="str">
        <f t="shared" si="128"/>
        <v>9</v>
      </c>
      <c r="D911" s="15" t="str">
        <f t="shared" si="129"/>
        <v>2</v>
      </c>
      <c r="E911" s="15" t="str">
        <f t="shared" si="130"/>
        <v>1</v>
      </c>
      <c r="F911" s="15" t="str">
        <f t="shared" si="131"/>
        <v>00</v>
      </c>
      <c r="G911" s="15" t="str">
        <f t="shared" si="132"/>
        <v>00</v>
      </c>
      <c r="H911" s="16">
        <v>239210000</v>
      </c>
      <c r="I911" s="15" t="s">
        <v>1617</v>
      </c>
      <c r="J911" s="15" t="s">
        <v>1618</v>
      </c>
      <c r="K911" s="15" t="s">
        <v>14</v>
      </c>
      <c r="L911" s="15" t="s">
        <v>15</v>
      </c>
      <c r="M911" s="15" t="s">
        <v>16</v>
      </c>
    </row>
    <row r="912" spans="1:13" ht="26.25" x14ac:dyDescent="0.25">
      <c r="A912" s="15" t="str">
        <f t="shared" si="126"/>
        <v>2</v>
      </c>
      <c r="B912" s="15" t="str">
        <f t="shared" si="127"/>
        <v>3</v>
      </c>
      <c r="C912" s="15" t="str">
        <f t="shared" si="128"/>
        <v>9</v>
      </c>
      <c r="D912" s="15" t="str">
        <f t="shared" si="129"/>
        <v>2</v>
      </c>
      <c r="E912" s="15" t="str">
        <f t="shared" si="130"/>
        <v>2</v>
      </c>
      <c r="F912" s="15" t="str">
        <f t="shared" si="131"/>
        <v>00</v>
      </c>
      <c r="G912" s="15" t="str">
        <f t="shared" si="132"/>
        <v>00</v>
      </c>
      <c r="H912" s="16">
        <v>239220000</v>
      </c>
      <c r="I912" s="15" t="s">
        <v>1619</v>
      </c>
      <c r="J912" s="15" t="s">
        <v>1620</v>
      </c>
      <c r="K912" s="15" t="s">
        <v>14</v>
      </c>
      <c r="L912" s="15" t="s">
        <v>15</v>
      </c>
      <c r="M912" s="15" t="s">
        <v>16</v>
      </c>
    </row>
    <row r="913" spans="1:13" ht="39" x14ac:dyDescent="0.25">
      <c r="A913" s="15" t="str">
        <f t="shared" si="126"/>
        <v>2</v>
      </c>
      <c r="B913" s="15" t="str">
        <f t="shared" si="127"/>
        <v>3</v>
      </c>
      <c r="C913" s="15" t="str">
        <f t="shared" si="128"/>
        <v>9</v>
      </c>
      <c r="D913" s="15" t="str">
        <f t="shared" si="129"/>
        <v>2</v>
      </c>
      <c r="E913" s="15" t="str">
        <f t="shared" si="130"/>
        <v>3</v>
      </c>
      <c r="F913" s="15" t="str">
        <f t="shared" si="131"/>
        <v>00</v>
      </c>
      <c r="G913" s="15" t="str">
        <f t="shared" si="132"/>
        <v>00</v>
      </c>
      <c r="H913" s="16">
        <v>239230000</v>
      </c>
      <c r="I913" s="15" t="s">
        <v>1621</v>
      </c>
      <c r="J913" s="15" t="s">
        <v>1622</v>
      </c>
      <c r="K913" s="15" t="s">
        <v>14</v>
      </c>
      <c r="L913" s="15" t="s">
        <v>15</v>
      </c>
      <c r="M913" s="15" t="s">
        <v>16</v>
      </c>
    </row>
    <row r="914" spans="1:13" ht="39" x14ac:dyDescent="0.25">
      <c r="A914" s="15" t="str">
        <f t="shared" si="126"/>
        <v>2</v>
      </c>
      <c r="B914" s="15" t="str">
        <f t="shared" si="127"/>
        <v>3</v>
      </c>
      <c r="C914" s="15" t="str">
        <f t="shared" si="128"/>
        <v>9</v>
      </c>
      <c r="D914" s="15" t="str">
        <f t="shared" si="129"/>
        <v>2</v>
      </c>
      <c r="E914" s="15" t="str">
        <f t="shared" si="130"/>
        <v>4</v>
      </c>
      <c r="F914" s="15" t="str">
        <f t="shared" si="131"/>
        <v>00</v>
      </c>
      <c r="G914" s="15" t="str">
        <f t="shared" si="132"/>
        <v>00</v>
      </c>
      <c r="H914" s="16">
        <v>239240000</v>
      </c>
      <c r="I914" s="15" t="s">
        <v>1623</v>
      </c>
      <c r="J914" s="15" t="s">
        <v>1624</v>
      </c>
      <c r="K914" s="15" t="s">
        <v>14</v>
      </c>
      <c r="L914" s="15" t="s">
        <v>15</v>
      </c>
      <c r="M914" s="15" t="s">
        <v>16</v>
      </c>
    </row>
    <row r="915" spans="1:13" ht="39" x14ac:dyDescent="0.25">
      <c r="A915" s="15" t="str">
        <f t="shared" si="126"/>
        <v>2</v>
      </c>
      <c r="B915" s="15" t="str">
        <f t="shared" si="127"/>
        <v>3</v>
      </c>
      <c r="C915" s="15" t="str">
        <f t="shared" si="128"/>
        <v>9</v>
      </c>
      <c r="D915" s="15" t="str">
        <f t="shared" si="129"/>
        <v>2</v>
      </c>
      <c r="E915" s="15" t="str">
        <f t="shared" si="130"/>
        <v>5</v>
      </c>
      <c r="F915" s="15" t="str">
        <f t="shared" si="131"/>
        <v>00</v>
      </c>
      <c r="G915" s="15" t="str">
        <f t="shared" si="132"/>
        <v>00</v>
      </c>
      <c r="H915" s="16">
        <v>239250000</v>
      </c>
      <c r="I915" s="15" t="s">
        <v>1625</v>
      </c>
      <c r="J915" s="15" t="s">
        <v>1626</v>
      </c>
      <c r="K915" s="15" t="s">
        <v>14</v>
      </c>
      <c r="L915" s="15" t="s">
        <v>15</v>
      </c>
      <c r="M915" s="15" t="s">
        <v>16</v>
      </c>
    </row>
    <row r="916" spans="1:13" ht="39" x14ac:dyDescent="0.25">
      <c r="A916" s="3" t="str">
        <f t="shared" si="126"/>
        <v>3</v>
      </c>
      <c r="B916" s="3" t="str">
        <f t="shared" si="127"/>
        <v>0</v>
      </c>
      <c r="C916" s="3" t="str">
        <f t="shared" si="128"/>
        <v>0</v>
      </c>
      <c r="D916" s="3" t="str">
        <f t="shared" si="129"/>
        <v>0</v>
      </c>
      <c r="E916" s="3" t="str">
        <f t="shared" si="130"/>
        <v>0</v>
      </c>
      <c r="F916" s="3" t="str">
        <f t="shared" si="131"/>
        <v>00</v>
      </c>
      <c r="G916" s="3" t="str">
        <f t="shared" si="132"/>
        <v>00</v>
      </c>
      <c r="H916" s="4">
        <v>300000000</v>
      </c>
      <c r="I916" s="3" t="s">
        <v>1627</v>
      </c>
      <c r="J916" s="3" t="s">
        <v>1628</v>
      </c>
      <c r="K916" s="3" t="s">
        <v>14</v>
      </c>
      <c r="L916" s="3" t="s">
        <v>15</v>
      </c>
      <c r="M916" s="3" t="s">
        <v>16</v>
      </c>
    </row>
    <row r="917" spans="1:13" ht="77.25" x14ac:dyDescent="0.25">
      <c r="A917" s="21" t="str">
        <f t="shared" si="126"/>
        <v>3</v>
      </c>
      <c r="B917" s="21" t="str">
        <f t="shared" si="127"/>
        <v>1</v>
      </c>
      <c r="C917" s="21" t="str">
        <f t="shared" si="128"/>
        <v>0</v>
      </c>
      <c r="D917" s="21" t="str">
        <f t="shared" si="129"/>
        <v>0</v>
      </c>
      <c r="E917" s="21" t="str">
        <f t="shared" si="130"/>
        <v>0</v>
      </c>
      <c r="F917" s="21" t="str">
        <f t="shared" si="131"/>
        <v>00</v>
      </c>
      <c r="G917" s="21" t="str">
        <f t="shared" si="132"/>
        <v>00</v>
      </c>
      <c r="H917" s="22">
        <v>310000000</v>
      </c>
      <c r="I917" s="21" t="s">
        <v>1629</v>
      </c>
      <c r="J917" s="21" t="s">
        <v>1630</v>
      </c>
      <c r="K917" s="21" t="s">
        <v>14</v>
      </c>
      <c r="L917" s="21" t="s">
        <v>15</v>
      </c>
      <c r="M917" s="21" t="s">
        <v>16</v>
      </c>
    </row>
    <row r="918" spans="1:13" ht="51.75" x14ac:dyDescent="0.25">
      <c r="A918" s="19" t="str">
        <f t="shared" si="126"/>
        <v>3</v>
      </c>
      <c r="B918" s="19" t="str">
        <f t="shared" si="127"/>
        <v>1</v>
      </c>
      <c r="C918" s="19" t="str">
        <f t="shared" si="128"/>
        <v>1</v>
      </c>
      <c r="D918" s="19" t="str">
        <f t="shared" si="129"/>
        <v>0</v>
      </c>
      <c r="E918" s="19" t="str">
        <f t="shared" si="130"/>
        <v>0</v>
      </c>
      <c r="F918" s="19" t="str">
        <f t="shared" si="131"/>
        <v>00</v>
      </c>
      <c r="G918" s="19" t="str">
        <f t="shared" si="132"/>
        <v>00</v>
      </c>
      <c r="H918" s="20">
        <v>311000000</v>
      </c>
      <c r="I918" s="19" t="s">
        <v>1631</v>
      </c>
      <c r="J918" s="19" t="s">
        <v>1632</v>
      </c>
      <c r="K918" s="19" t="s">
        <v>14</v>
      </c>
      <c r="L918" s="19" t="s">
        <v>15</v>
      </c>
      <c r="M918" s="19" t="s">
        <v>16</v>
      </c>
    </row>
    <row r="919" spans="1:13" ht="39" x14ac:dyDescent="0.25">
      <c r="A919" s="6" t="str">
        <f t="shared" si="126"/>
        <v>3</v>
      </c>
      <c r="B919" s="6" t="str">
        <f t="shared" si="127"/>
        <v>1</v>
      </c>
      <c r="C919" s="6" t="str">
        <f t="shared" si="128"/>
        <v>1</v>
      </c>
      <c r="D919" s="6" t="str">
        <f t="shared" si="129"/>
        <v>1</v>
      </c>
      <c r="E919" s="6" t="str">
        <f t="shared" si="130"/>
        <v>0</v>
      </c>
      <c r="F919" s="6" t="str">
        <f t="shared" si="131"/>
        <v>00</v>
      </c>
      <c r="G919" s="6" t="str">
        <f t="shared" si="132"/>
        <v>00</v>
      </c>
      <c r="H919" s="7">
        <v>311100000</v>
      </c>
      <c r="I919" s="6" t="s">
        <v>1633</v>
      </c>
      <c r="J919" s="6" t="s">
        <v>1634</v>
      </c>
      <c r="K919" s="6" t="s">
        <v>14</v>
      </c>
      <c r="L919" s="6" t="s">
        <v>15</v>
      </c>
      <c r="M919" s="6" t="s">
        <v>16</v>
      </c>
    </row>
    <row r="920" spans="1:13" ht="51.75" x14ac:dyDescent="0.25">
      <c r="A920" s="15" t="str">
        <f t="shared" si="126"/>
        <v>3</v>
      </c>
      <c r="B920" s="15" t="str">
        <f t="shared" si="127"/>
        <v>1</v>
      </c>
      <c r="C920" s="15" t="str">
        <f t="shared" si="128"/>
        <v>1</v>
      </c>
      <c r="D920" s="15" t="str">
        <f t="shared" si="129"/>
        <v>1</v>
      </c>
      <c r="E920" s="15" t="str">
        <f t="shared" si="130"/>
        <v>1</v>
      </c>
      <c r="F920" s="15" t="str">
        <f t="shared" si="131"/>
        <v>00</v>
      </c>
      <c r="G920" s="15" t="str">
        <f t="shared" si="132"/>
        <v>00</v>
      </c>
      <c r="H920" s="16">
        <v>311110000</v>
      </c>
      <c r="I920" s="15" t="s">
        <v>1635</v>
      </c>
      <c r="J920" s="15" t="s">
        <v>1636</v>
      </c>
      <c r="K920" s="15" t="s">
        <v>14</v>
      </c>
      <c r="L920" s="15" t="s">
        <v>15</v>
      </c>
      <c r="M920" s="15" t="s">
        <v>16</v>
      </c>
    </row>
    <row r="921" spans="1:13" ht="39" x14ac:dyDescent="0.25">
      <c r="A921" s="6" t="str">
        <f t="shared" si="126"/>
        <v>3</v>
      </c>
      <c r="B921" s="6" t="str">
        <f t="shared" si="127"/>
        <v>1</v>
      </c>
      <c r="C921" s="6" t="str">
        <f t="shared" si="128"/>
        <v>1</v>
      </c>
      <c r="D921" s="6" t="str">
        <f t="shared" si="129"/>
        <v>2</v>
      </c>
      <c r="E921" s="6" t="str">
        <f t="shared" si="130"/>
        <v>0</v>
      </c>
      <c r="F921" s="6" t="str">
        <f t="shared" si="131"/>
        <v>00</v>
      </c>
      <c r="G921" s="6" t="str">
        <f t="shared" si="132"/>
        <v>00</v>
      </c>
      <c r="H921" s="7">
        <v>311200000</v>
      </c>
      <c r="I921" s="6" t="s">
        <v>1637</v>
      </c>
      <c r="J921" s="6" t="s">
        <v>1638</v>
      </c>
      <c r="K921" s="6" t="s">
        <v>14</v>
      </c>
      <c r="L921" s="6" t="s">
        <v>15</v>
      </c>
      <c r="M921" s="6" t="s">
        <v>16</v>
      </c>
    </row>
    <row r="922" spans="1:13" ht="51.75" x14ac:dyDescent="0.25">
      <c r="A922" s="15" t="str">
        <f t="shared" si="126"/>
        <v>3</v>
      </c>
      <c r="B922" s="15" t="str">
        <f t="shared" si="127"/>
        <v>1</v>
      </c>
      <c r="C922" s="15" t="str">
        <f t="shared" si="128"/>
        <v>1</v>
      </c>
      <c r="D922" s="15" t="str">
        <f t="shared" si="129"/>
        <v>2</v>
      </c>
      <c r="E922" s="15" t="str">
        <f t="shared" si="130"/>
        <v>1</v>
      </c>
      <c r="F922" s="15" t="str">
        <f t="shared" si="131"/>
        <v>00</v>
      </c>
      <c r="G922" s="15" t="str">
        <f t="shared" si="132"/>
        <v>00</v>
      </c>
      <c r="H922" s="16">
        <v>311210000</v>
      </c>
      <c r="I922" s="15" t="s">
        <v>1639</v>
      </c>
      <c r="J922" s="15" t="s">
        <v>1640</v>
      </c>
      <c r="K922" s="15" t="s">
        <v>14</v>
      </c>
      <c r="L922" s="15" t="s">
        <v>15</v>
      </c>
      <c r="M922" s="15" t="s">
        <v>16</v>
      </c>
    </row>
    <row r="923" spans="1:13" ht="39" x14ac:dyDescent="0.25">
      <c r="A923" s="6" t="str">
        <f t="shared" si="126"/>
        <v>3</v>
      </c>
      <c r="B923" s="6" t="str">
        <f t="shared" si="127"/>
        <v>1</v>
      </c>
      <c r="C923" s="6" t="str">
        <f t="shared" si="128"/>
        <v>1</v>
      </c>
      <c r="D923" s="6" t="str">
        <f t="shared" si="129"/>
        <v>3</v>
      </c>
      <c r="E923" s="6" t="str">
        <f t="shared" si="130"/>
        <v>0</v>
      </c>
      <c r="F923" s="6" t="str">
        <f t="shared" si="131"/>
        <v>00</v>
      </c>
      <c r="G923" s="6" t="str">
        <f t="shared" si="132"/>
        <v>00</v>
      </c>
      <c r="H923" s="7">
        <v>311300000</v>
      </c>
      <c r="I923" s="6" t="s">
        <v>1641</v>
      </c>
      <c r="J923" s="6" t="s">
        <v>1642</v>
      </c>
      <c r="K923" s="6" t="s">
        <v>14</v>
      </c>
      <c r="L923" s="6" t="s">
        <v>15</v>
      </c>
      <c r="M923" s="6" t="s">
        <v>16</v>
      </c>
    </row>
    <row r="924" spans="1:13" ht="51.75" x14ac:dyDescent="0.25">
      <c r="A924" s="15" t="str">
        <f t="shared" si="126"/>
        <v>3</v>
      </c>
      <c r="B924" s="15" t="str">
        <f t="shared" si="127"/>
        <v>1</v>
      </c>
      <c r="C924" s="15" t="str">
        <f t="shared" si="128"/>
        <v>1</v>
      </c>
      <c r="D924" s="15" t="str">
        <f t="shared" si="129"/>
        <v>3</v>
      </c>
      <c r="E924" s="15" t="str">
        <f t="shared" si="130"/>
        <v>1</v>
      </c>
      <c r="F924" s="15" t="str">
        <f t="shared" si="131"/>
        <v>00</v>
      </c>
      <c r="G924" s="15" t="str">
        <f t="shared" si="132"/>
        <v>00</v>
      </c>
      <c r="H924" s="16">
        <v>311310000</v>
      </c>
      <c r="I924" s="15" t="s">
        <v>1643</v>
      </c>
      <c r="J924" s="15" t="s">
        <v>1644</v>
      </c>
      <c r="K924" s="15" t="s">
        <v>14</v>
      </c>
      <c r="L924" s="15" t="s">
        <v>15</v>
      </c>
      <c r="M924" s="15" t="s">
        <v>16</v>
      </c>
    </row>
    <row r="925" spans="1:13" ht="39" x14ac:dyDescent="0.25">
      <c r="A925" s="19" t="str">
        <f t="shared" si="126"/>
        <v>3</v>
      </c>
      <c r="B925" s="19" t="str">
        <f t="shared" si="127"/>
        <v>1</v>
      </c>
      <c r="C925" s="19" t="str">
        <f t="shared" si="128"/>
        <v>2</v>
      </c>
      <c r="D925" s="19" t="str">
        <f t="shared" si="129"/>
        <v>0</v>
      </c>
      <c r="E925" s="19" t="str">
        <f t="shared" si="130"/>
        <v>0</v>
      </c>
      <c r="F925" s="19" t="str">
        <f t="shared" si="131"/>
        <v>00</v>
      </c>
      <c r="G925" s="19" t="str">
        <f t="shared" si="132"/>
        <v>00</v>
      </c>
      <c r="H925" s="20">
        <v>312000000</v>
      </c>
      <c r="I925" s="19" t="s">
        <v>1645</v>
      </c>
      <c r="J925" s="19" t="s">
        <v>1646</v>
      </c>
      <c r="K925" s="19" t="s">
        <v>14</v>
      </c>
      <c r="L925" s="19" t="s">
        <v>15</v>
      </c>
      <c r="M925" s="19" t="s">
        <v>16</v>
      </c>
    </row>
    <row r="926" spans="1:13" ht="26.25" x14ac:dyDescent="0.25">
      <c r="A926" s="6" t="str">
        <f t="shared" si="126"/>
        <v>3</v>
      </c>
      <c r="B926" s="6" t="str">
        <f t="shared" si="127"/>
        <v>1</v>
      </c>
      <c r="C926" s="6" t="str">
        <f t="shared" si="128"/>
        <v>2</v>
      </c>
      <c r="D926" s="6" t="str">
        <f t="shared" si="129"/>
        <v>1</v>
      </c>
      <c r="E926" s="6" t="str">
        <f t="shared" si="130"/>
        <v>0</v>
      </c>
      <c r="F926" s="6" t="str">
        <f t="shared" si="131"/>
        <v>00</v>
      </c>
      <c r="G926" s="6" t="str">
        <f t="shared" si="132"/>
        <v>00</v>
      </c>
      <c r="H926" s="7">
        <v>312100000</v>
      </c>
      <c r="I926" s="6" t="s">
        <v>1647</v>
      </c>
      <c r="J926" s="6" t="s">
        <v>1648</v>
      </c>
      <c r="K926" s="6" t="s">
        <v>14</v>
      </c>
      <c r="L926" s="6" t="s">
        <v>15</v>
      </c>
      <c r="M926" s="6" t="s">
        <v>16</v>
      </c>
    </row>
    <row r="927" spans="1:13" s="88" customFormat="1" ht="39" x14ac:dyDescent="0.25">
      <c r="A927" s="86" t="str">
        <f t="shared" si="126"/>
        <v>3</v>
      </c>
      <c r="B927" s="86" t="str">
        <f t="shared" si="127"/>
        <v>1</v>
      </c>
      <c r="C927" s="86" t="str">
        <f t="shared" si="128"/>
        <v>2</v>
      </c>
      <c r="D927" s="86" t="str">
        <f t="shared" si="129"/>
        <v>1</v>
      </c>
      <c r="E927" s="86" t="str">
        <f t="shared" si="130"/>
        <v>1</v>
      </c>
      <c r="F927" s="86" t="str">
        <f t="shared" si="131"/>
        <v>00</v>
      </c>
      <c r="G927" s="86" t="str">
        <f t="shared" si="132"/>
        <v>00</v>
      </c>
      <c r="H927" s="87">
        <v>312110000</v>
      </c>
      <c r="I927" s="86" t="s">
        <v>1649</v>
      </c>
      <c r="J927" s="86" t="s">
        <v>1650</v>
      </c>
      <c r="K927" s="86" t="s">
        <v>14</v>
      </c>
      <c r="L927" s="86" t="s">
        <v>15</v>
      </c>
      <c r="M927" s="86" t="s">
        <v>16</v>
      </c>
    </row>
    <row r="928" spans="1:13" ht="39" x14ac:dyDescent="0.25">
      <c r="A928" s="15" t="str">
        <f t="shared" si="126"/>
        <v>3</v>
      </c>
      <c r="B928" s="15" t="str">
        <f t="shared" si="127"/>
        <v>1</v>
      </c>
      <c r="C928" s="15" t="str">
        <f t="shared" si="128"/>
        <v>2</v>
      </c>
      <c r="D928" s="15" t="str">
        <f t="shared" si="129"/>
        <v>1</v>
      </c>
      <c r="E928" s="15" t="str">
        <f t="shared" si="130"/>
        <v>2</v>
      </c>
      <c r="F928" s="15" t="str">
        <f t="shared" si="131"/>
        <v>00</v>
      </c>
      <c r="G928" s="15" t="str">
        <f t="shared" si="132"/>
        <v>00</v>
      </c>
      <c r="H928" s="16">
        <v>312120000</v>
      </c>
      <c r="I928" s="15" t="s">
        <v>1651</v>
      </c>
      <c r="J928" s="15" t="s">
        <v>1652</v>
      </c>
      <c r="K928" s="15" t="s">
        <v>14</v>
      </c>
      <c r="L928" s="15" t="s">
        <v>15</v>
      </c>
      <c r="M928" s="15" t="s">
        <v>16</v>
      </c>
    </row>
    <row r="929" spans="1:13" ht="51.75" x14ac:dyDescent="0.25">
      <c r="A929" s="15" t="str">
        <f t="shared" si="126"/>
        <v>3</v>
      </c>
      <c r="B929" s="15" t="str">
        <f t="shared" si="127"/>
        <v>1</v>
      </c>
      <c r="C929" s="15" t="str">
        <f t="shared" si="128"/>
        <v>2</v>
      </c>
      <c r="D929" s="15" t="str">
        <f t="shared" si="129"/>
        <v>1</v>
      </c>
      <c r="E929" s="15" t="str">
        <f t="shared" si="130"/>
        <v>3</v>
      </c>
      <c r="F929" s="15" t="str">
        <f t="shared" si="131"/>
        <v>00</v>
      </c>
      <c r="G929" s="15" t="str">
        <f t="shared" si="132"/>
        <v>00</v>
      </c>
      <c r="H929" s="16">
        <v>312130000</v>
      </c>
      <c r="I929" s="15" t="s">
        <v>1653</v>
      </c>
      <c r="J929" s="15" t="s">
        <v>1654</v>
      </c>
      <c r="K929" s="15" t="s">
        <v>14</v>
      </c>
      <c r="L929" s="15" t="s">
        <v>15</v>
      </c>
      <c r="M929" s="15" t="s">
        <v>16</v>
      </c>
    </row>
    <row r="930" spans="1:13" ht="51.75" x14ac:dyDescent="0.25">
      <c r="A930" s="15" t="str">
        <f t="shared" si="126"/>
        <v>3</v>
      </c>
      <c r="B930" s="15" t="str">
        <f t="shared" si="127"/>
        <v>1</v>
      </c>
      <c r="C930" s="15" t="str">
        <f t="shared" si="128"/>
        <v>2</v>
      </c>
      <c r="D930" s="15" t="str">
        <f t="shared" si="129"/>
        <v>1</v>
      </c>
      <c r="E930" s="15" t="str">
        <f t="shared" si="130"/>
        <v>4</v>
      </c>
      <c r="F930" s="15" t="str">
        <f t="shared" si="131"/>
        <v>00</v>
      </c>
      <c r="G930" s="15" t="str">
        <f t="shared" si="132"/>
        <v>00</v>
      </c>
      <c r="H930" s="16">
        <v>312140000</v>
      </c>
      <c r="I930" s="15" t="s">
        <v>1655</v>
      </c>
      <c r="J930" s="15" t="s">
        <v>1656</v>
      </c>
      <c r="K930" s="15" t="s">
        <v>14</v>
      </c>
      <c r="L930" s="15" t="s">
        <v>15</v>
      </c>
      <c r="M930" s="15" t="s">
        <v>16</v>
      </c>
    </row>
    <row r="931" spans="1:13" ht="51.75" x14ac:dyDescent="0.25">
      <c r="A931" s="15" t="str">
        <f t="shared" si="126"/>
        <v>3</v>
      </c>
      <c r="B931" s="15" t="str">
        <f t="shared" si="127"/>
        <v>1</v>
      </c>
      <c r="C931" s="15" t="str">
        <f t="shared" si="128"/>
        <v>2</v>
      </c>
      <c r="D931" s="15" t="str">
        <f t="shared" si="129"/>
        <v>1</v>
      </c>
      <c r="E931" s="15" t="str">
        <f t="shared" si="130"/>
        <v>5</v>
      </c>
      <c r="F931" s="15" t="str">
        <f t="shared" si="131"/>
        <v>00</v>
      </c>
      <c r="G931" s="15" t="str">
        <f t="shared" si="132"/>
        <v>00</v>
      </c>
      <c r="H931" s="16">
        <v>312150000</v>
      </c>
      <c r="I931" s="15" t="s">
        <v>1657</v>
      </c>
      <c r="J931" s="15" t="s">
        <v>1658</v>
      </c>
      <c r="K931" s="15" t="s">
        <v>14</v>
      </c>
      <c r="L931" s="15" t="s">
        <v>15</v>
      </c>
      <c r="M931" s="15" t="s">
        <v>16</v>
      </c>
    </row>
    <row r="932" spans="1:13" ht="39" x14ac:dyDescent="0.25">
      <c r="A932" s="6" t="str">
        <f t="shared" si="126"/>
        <v>3</v>
      </c>
      <c r="B932" s="6" t="str">
        <f t="shared" si="127"/>
        <v>1</v>
      </c>
      <c r="C932" s="6" t="str">
        <f t="shared" si="128"/>
        <v>2</v>
      </c>
      <c r="D932" s="6" t="str">
        <f t="shared" si="129"/>
        <v>2</v>
      </c>
      <c r="E932" s="6" t="str">
        <f t="shared" si="130"/>
        <v>0</v>
      </c>
      <c r="F932" s="6" t="str">
        <f t="shared" si="131"/>
        <v>00</v>
      </c>
      <c r="G932" s="6" t="str">
        <f t="shared" si="132"/>
        <v>00</v>
      </c>
      <c r="H932" s="7">
        <v>312200000</v>
      </c>
      <c r="I932" s="6" t="s">
        <v>1659</v>
      </c>
      <c r="J932" s="6" t="s">
        <v>1660</v>
      </c>
      <c r="K932" s="6" t="s">
        <v>14</v>
      </c>
      <c r="L932" s="6" t="s">
        <v>15</v>
      </c>
      <c r="M932" s="6" t="s">
        <v>16</v>
      </c>
    </row>
    <row r="933" spans="1:13" ht="51.75" x14ac:dyDescent="0.25">
      <c r="A933" s="15" t="str">
        <f t="shared" si="126"/>
        <v>3</v>
      </c>
      <c r="B933" s="15" t="str">
        <f t="shared" si="127"/>
        <v>1</v>
      </c>
      <c r="C933" s="15" t="str">
        <f t="shared" si="128"/>
        <v>2</v>
      </c>
      <c r="D933" s="15" t="str">
        <f t="shared" si="129"/>
        <v>2</v>
      </c>
      <c r="E933" s="15" t="str">
        <f t="shared" si="130"/>
        <v>1</v>
      </c>
      <c r="F933" s="15" t="str">
        <f t="shared" si="131"/>
        <v>00</v>
      </c>
      <c r="G933" s="15" t="str">
        <f t="shared" si="132"/>
        <v>00</v>
      </c>
      <c r="H933" s="16">
        <v>312210000</v>
      </c>
      <c r="I933" s="15" t="s">
        <v>1661</v>
      </c>
      <c r="J933" s="15" t="s">
        <v>1662</v>
      </c>
      <c r="K933" s="15" t="s">
        <v>14</v>
      </c>
      <c r="L933" s="15" t="s">
        <v>15</v>
      </c>
      <c r="M933" s="15" t="s">
        <v>16</v>
      </c>
    </row>
    <row r="934" spans="1:13" ht="51.75" x14ac:dyDescent="0.25">
      <c r="A934" s="15" t="str">
        <f t="shared" si="126"/>
        <v>3</v>
      </c>
      <c r="B934" s="15" t="str">
        <f t="shared" si="127"/>
        <v>1</v>
      </c>
      <c r="C934" s="15" t="str">
        <f t="shared" si="128"/>
        <v>2</v>
      </c>
      <c r="D934" s="15" t="str">
        <f t="shared" si="129"/>
        <v>2</v>
      </c>
      <c r="E934" s="15" t="str">
        <f t="shared" si="130"/>
        <v>2</v>
      </c>
      <c r="F934" s="15" t="str">
        <f t="shared" si="131"/>
        <v>00</v>
      </c>
      <c r="G934" s="15" t="str">
        <f t="shared" si="132"/>
        <v>00</v>
      </c>
      <c r="H934" s="16">
        <v>312220000</v>
      </c>
      <c r="I934" s="15" t="s">
        <v>1663</v>
      </c>
      <c r="J934" s="15" t="s">
        <v>1664</v>
      </c>
      <c r="K934" s="15" t="s">
        <v>14</v>
      </c>
      <c r="L934" s="15" t="s">
        <v>15</v>
      </c>
      <c r="M934" s="15" t="s">
        <v>16</v>
      </c>
    </row>
    <row r="935" spans="1:13" ht="51.75" x14ac:dyDescent="0.25">
      <c r="A935" s="15" t="str">
        <f t="shared" si="126"/>
        <v>3</v>
      </c>
      <c r="B935" s="15" t="str">
        <f t="shared" si="127"/>
        <v>1</v>
      </c>
      <c r="C935" s="15" t="str">
        <f t="shared" si="128"/>
        <v>2</v>
      </c>
      <c r="D935" s="15" t="str">
        <f t="shared" si="129"/>
        <v>2</v>
      </c>
      <c r="E935" s="15" t="str">
        <f t="shared" si="130"/>
        <v>3</v>
      </c>
      <c r="F935" s="15" t="str">
        <f t="shared" si="131"/>
        <v>00</v>
      </c>
      <c r="G935" s="15" t="str">
        <f t="shared" si="132"/>
        <v>00</v>
      </c>
      <c r="H935" s="16">
        <v>312230000</v>
      </c>
      <c r="I935" s="15" t="s">
        <v>1665</v>
      </c>
      <c r="J935" s="15" t="s">
        <v>1666</v>
      </c>
      <c r="K935" s="15" t="s">
        <v>14</v>
      </c>
      <c r="L935" s="15" t="s">
        <v>15</v>
      </c>
      <c r="M935" s="15" t="s">
        <v>16</v>
      </c>
    </row>
    <row r="936" spans="1:13" ht="51.75" x14ac:dyDescent="0.25">
      <c r="A936" s="25" t="str">
        <f t="shared" si="126"/>
        <v>3</v>
      </c>
      <c r="B936" s="25" t="str">
        <f t="shared" si="127"/>
        <v>1</v>
      </c>
      <c r="C936" s="25" t="str">
        <f t="shared" si="128"/>
        <v>2</v>
      </c>
      <c r="D936" s="25" t="str">
        <f t="shared" si="129"/>
        <v>2</v>
      </c>
      <c r="E936" s="25" t="str">
        <f t="shared" si="130"/>
        <v>4</v>
      </c>
      <c r="F936" s="25" t="str">
        <f t="shared" si="131"/>
        <v>00</v>
      </c>
      <c r="G936" s="25" t="str">
        <f t="shared" si="132"/>
        <v>00</v>
      </c>
      <c r="H936" s="26">
        <v>312240000</v>
      </c>
      <c r="I936" s="25" t="s">
        <v>1667</v>
      </c>
      <c r="J936" s="25" t="s">
        <v>1668</v>
      </c>
      <c r="K936" s="25" t="s">
        <v>258</v>
      </c>
      <c r="L936" s="25" t="s">
        <v>15</v>
      </c>
      <c r="M936" s="25" t="s">
        <v>16</v>
      </c>
    </row>
    <row r="937" spans="1:13" ht="51.75" x14ac:dyDescent="0.25">
      <c r="A937" s="25" t="str">
        <f t="shared" si="126"/>
        <v>3</v>
      </c>
      <c r="B937" s="25" t="str">
        <f t="shared" si="127"/>
        <v>1</v>
      </c>
      <c r="C937" s="25" t="str">
        <f t="shared" si="128"/>
        <v>2</v>
      </c>
      <c r="D937" s="25" t="str">
        <f t="shared" si="129"/>
        <v>2</v>
      </c>
      <c r="E937" s="25" t="str">
        <f t="shared" si="130"/>
        <v>5</v>
      </c>
      <c r="F937" s="25" t="str">
        <f t="shared" si="131"/>
        <v>00</v>
      </c>
      <c r="G937" s="25" t="str">
        <f t="shared" si="132"/>
        <v>00</v>
      </c>
      <c r="H937" s="26">
        <v>312250000</v>
      </c>
      <c r="I937" s="25" t="s">
        <v>1669</v>
      </c>
      <c r="J937" s="25" t="s">
        <v>1670</v>
      </c>
      <c r="K937" s="25" t="s">
        <v>258</v>
      </c>
      <c r="L937" s="25" t="s">
        <v>15</v>
      </c>
      <c r="M937" s="25" t="s">
        <v>16</v>
      </c>
    </row>
    <row r="938" spans="1:13" ht="153.75" x14ac:dyDescent="0.25">
      <c r="A938" s="6" t="str">
        <f t="shared" si="126"/>
        <v>3</v>
      </c>
      <c r="B938" s="6" t="str">
        <f t="shared" si="127"/>
        <v>1</v>
      </c>
      <c r="C938" s="6" t="str">
        <f t="shared" si="128"/>
        <v>2</v>
      </c>
      <c r="D938" s="6" t="str">
        <f t="shared" si="129"/>
        <v>3</v>
      </c>
      <c r="E938" s="6" t="str">
        <f t="shared" si="130"/>
        <v>0</v>
      </c>
      <c r="F938" s="6" t="str">
        <f t="shared" si="131"/>
        <v>00</v>
      </c>
      <c r="G938" s="6" t="str">
        <f t="shared" si="132"/>
        <v>00</v>
      </c>
      <c r="H938" s="7">
        <v>312300000</v>
      </c>
      <c r="I938" s="6" t="s">
        <v>1671</v>
      </c>
      <c r="J938" s="6" t="s">
        <v>1672</v>
      </c>
      <c r="K938" s="6" t="s">
        <v>14</v>
      </c>
      <c r="L938" s="6" t="s">
        <v>15</v>
      </c>
      <c r="M938" s="6" t="s">
        <v>16</v>
      </c>
    </row>
    <row r="939" spans="1:13" ht="166.5" x14ac:dyDescent="0.25">
      <c r="A939" s="15" t="str">
        <f t="shared" si="126"/>
        <v>3</v>
      </c>
      <c r="B939" s="15" t="str">
        <f t="shared" si="127"/>
        <v>1</v>
      </c>
      <c r="C939" s="15" t="str">
        <f t="shared" si="128"/>
        <v>2</v>
      </c>
      <c r="D939" s="15" t="str">
        <f t="shared" si="129"/>
        <v>3</v>
      </c>
      <c r="E939" s="15" t="str">
        <f t="shared" si="130"/>
        <v>1</v>
      </c>
      <c r="F939" s="15" t="str">
        <f t="shared" si="131"/>
        <v>00</v>
      </c>
      <c r="G939" s="15" t="str">
        <f t="shared" si="132"/>
        <v>00</v>
      </c>
      <c r="H939" s="16">
        <v>312310000</v>
      </c>
      <c r="I939" s="15" t="s">
        <v>1673</v>
      </c>
      <c r="J939" s="15" t="s">
        <v>1674</v>
      </c>
      <c r="K939" s="15" t="s">
        <v>14</v>
      </c>
      <c r="L939" s="15" t="s">
        <v>15</v>
      </c>
      <c r="M939" s="15" t="s">
        <v>16</v>
      </c>
    </row>
    <row r="940" spans="1:13" ht="39" x14ac:dyDescent="0.25">
      <c r="A940" s="6" t="str">
        <f t="shared" si="126"/>
        <v>3</v>
      </c>
      <c r="B940" s="6" t="str">
        <f t="shared" si="127"/>
        <v>1</v>
      </c>
      <c r="C940" s="6" t="str">
        <f t="shared" si="128"/>
        <v>2</v>
      </c>
      <c r="D940" s="6" t="str">
        <f t="shared" si="129"/>
        <v>4</v>
      </c>
      <c r="E940" s="6" t="str">
        <f t="shared" si="130"/>
        <v>0</v>
      </c>
      <c r="F940" s="6" t="str">
        <f t="shared" si="131"/>
        <v>00</v>
      </c>
      <c r="G940" s="6" t="str">
        <f t="shared" si="132"/>
        <v>00</v>
      </c>
      <c r="H940" s="7">
        <v>312400000</v>
      </c>
      <c r="I940" s="6" t="s">
        <v>1675</v>
      </c>
      <c r="J940" s="6" t="s">
        <v>1676</v>
      </c>
      <c r="K940" s="6" t="s">
        <v>14</v>
      </c>
      <c r="L940" s="6" t="s">
        <v>15</v>
      </c>
      <c r="M940" s="6" t="s">
        <v>16</v>
      </c>
    </row>
    <row r="941" spans="1:13" ht="51.75" x14ac:dyDescent="0.25">
      <c r="A941" s="15" t="str">
        <f t="shared" si="126"/>
        <v>3</v>
      </c>
      <c r="B941" s="15" t="str">
        <f t="shared" si="127"/>
        <v>1</v>
      </c>
      <c r="C941" s="15" t="str">
        <f t="shared" si="128"/>
        <v>2</v>
      </c>
      <c r="D941" s="15" t="str">
        <f t="shared" si="129"/>
        <v>4</v>
      </c>
      <c r="E941" s="15" t="str">
        <f t="shared" si="130"/>
        <v>1</v>
      </c>
      <c r="F941" s="15" t="str">
        <f t="shared" si="131"/>
        <v>00</v>
      </c>
      <c r="G941" s="15" t="str">
        <f t="shared" si="132"/>
        <v>00</v>
      </c>
      <c r="H941" s="16">
        <v>312410000</v>
      </c>
      <c r="I941" s="15" t="s">
        <v>1677</v>
      </c>
      <c r="J941" s="15" t="s">
        <v>1678</v>
      </c>
      <c r="K941" s="15" t="s">
        <v>14</v>
      </c>
      <c r="L941" s="15" t="s">
        <v>15</v>
      </c>
      <c r="M941" s="15" t="s">
        <v>16</v>
      </c>
    </row>
    <row r="942" spans="1:13" s="5" customFormat="1" ht="51.75" x14ac:dyDescent="0.25">
      <c r="A942" s="9" t="str">
        <f t="shared" si="126"/>
        <v>3</v>
      </c>
      <c r="B942" s="9" t="str">
        <f t="shared" si="127"/>
        <v>1</v>
      </c>
      <c r="C942" s="9" t="str">
        <f t="shared" si="128"/>
        <v>2</v>
      </c>
      <c r="D942" s="9" t="str">
        <f t="shared" si="129"/>
        <v>4</v>
      </c>
      <c r="E942" s="9" t="str">
        <f t="shared" si="130"/>
        <v>2</v>
      </c>
      <c r="F942" s="9" t="str">
        <f t="shared" si="131"/>
        <v>00</v>
      </c>
      <c r="G942" s="9" t="str">
        <f t="shared" si="132"/>
        <v>00</v>
      </c>
      <c r="H942" s="55">
        <v>312420000</v>
      </c>
      <c r="I942" s="9" t="s">
        <v>1679</v>
      </c>
      <c r="J942" s="56" t="s">
        <v>1680</v>
      </c>
      <c r="K942" s="9" t="s">
        <v>14</v>
      </c>
      <c r="L942" s="9" t="s">
        <v>15</v>
      </c>
      <c r="M942" s="9" t="s">
        <v>16</v>
      </c>
    </row>
    <row r="943" spans="1:13" s="5" customFormat="1" ht="51.75" x14ac:dyDescent="0.25">
      <c r="A943" s="9" t="str">
        <f t="shared" si="126"/>
        <v>3</v>
      </c>
      <c r="B943" s="9" t="str">
        <f t="shared" si="127"/>
        <v>1</v>
      </c>
      <c r="C943" s="9" t="str">
        <f t="shared" si="128"/>
        <v>2</v>
      </c>
      <c r="D943" s="9" t="str">
        <f t="shared" si="129"/>
        <v>4</v>
      </c>
      <c r="E943" s="9" t="str">
        <f t="shared" si="130"/>
        <v>3</v>
      </c>
      <c r="F943" s="9" t="str">
        <f t="shared" si="131"/>
        <v>00</v>
      </c>
      <c r="G943" s="9" t="str">
        <f t="shared" si="132"/>
        <v>00</v>
      </c>
      <c r="H943" s="55">
        <v>312430000</v>
      </c>
      <c r="I943" s="9" t="s">
        <v>1681</v>
      </c>
      <c r="J943" s="56" t="s">
        <v>1682</v>
      </c>
      <c r="K943" s="9" t="s">
        <v>14</v>
      </c>
      <c r="L943" s="9" t="s">
        <v>15</v>
      </c>
      <c r="M943" s="9" t="s">
        <v>16</v>
      </c>
    </row>
    <row r="944" spans="1:13" s="5" customFormat="1" ht="51.75" x14ac:dyDescent="0.25">
      <c r="A944" s="9" t="str">
        <f t="shared" si="126"/>
        <v>3</v>
      </c>
      <c r="B944" s="9" t="str">
        <f t="shared" si="127"/>
        <v>1</v>
      </c>
      <c r="C944" s="9" t="str">
        <f t="shared" si="128"/>
        <v>2</v>
      </c>
      <c r="D944" s="9" t="str">
        <f t="shared" si="129"/>
        <v>4</v>
      </c>
      <c r="E944" s="9" t="str">
        <f t="shared" si="130"/>
        <v>4</v>
      </c>
      <c r="F944" s="9" t="str">
        <f t="shared" si="131"/>
        <v>00</v>
      </c>
      <c r="G944" s="9" t="str">
        <f t="shared" si="132"/>
        <v>00</v>
      </c>
      <c r="H944" s="55">
        <v>312440000</v>
      </c>
      <c r="I944" s="9" t="s">
        <v>1683</v>
      </c>
      <c r="J944" s="56" t="s">
        <v>1684</v>
      </c>
      <c r="K944" s="9" t="s">
        <v>14</v>
      </c>
      <c r="L944" s="9" t="s">
        <v>15</v>
      </c>
      <c r="M944" s="9" t="s">
        <v>16</v>
      </c>
    </row>
    <row r="945" spans="1:13" s="5" customFormat="1" ht="51.75" x14ac:dyDescent="0.25">
      <c r="A945" s="9" t="str">
        <f t="shared" si="126"/>
        <v>3</v>
      </c>
      <c r="B945" s="9" t="str">
        <f t="shared" si="127"/>
        <v>1</v>
      </c>
      <c r="C945" s="9" t="str">
        <f t="shared" si="128"/>
        <v>2</v>
      </c>
      <c r="D945" s="9" t="str">
        <f t="shared" si="129"/>
        <v>4</v>
      </c>
      <c r="E945" s="9" t="str">
        <f t="shared" si="130"/>
        <v>5</v>
      </c>
      <c r="F945" s="9" t="str">
        <f t="shared" si="131"/>
        <v>00</v>
      </c>
      <c r="G945" s="9" t="str">
        <f t="shared" si="132"/>
        <v>00</v>
      </c>
      <c r="H945" s="55">
        <v>312450000</v>
      </c>
      <c r="I945" s="9" t="s">
        <v>1685</v>
      </c>
      <c r="J945" s="56" t="s">
        <v>1686</v>
      </c>
      <c r="K945" s="9" t="s">
        <v>14</v>
      </c>
      <c r="L945" s="9" t="s">
        <v>15</v>
      </c>
      <c r="M945" s="9" t="s">
        <v>16</v>
      </c>
    </row>
    <row r="946" spans="1:13" ht="77.25" x14ac:dyDescent="0.25">
      <c r="A946" s="6" t="str">
        <f t="shared" si="126"/>
        <v>3</v>
      </c>
      <c r="B946" s="6" t="str">
        <f t="shared" si="127"/>
        <v>1</v>
      </c>
      <c r="C946" s="6" t="str">
        <f t="shared" si="128"/>
        <v>2</v>
      </c>
      <c r="D946" s="6" t="str">
        <f t="shared" si="129"/>
        <v>5</v>
      </c>
      <c r="E946" s="6" t="str">
        <f t="shared" si="130"/>
        <v>0</v>
      </c>
      <c r="F946" s="6" t="str">
        <f t="shared" si="131"/>
        <v>00</v>
      </c>
      <c r="G946" s="6" t="str">
        <f t="shared" si="132"/>
        <v>00</v>
      </c>
      <c r="H946" s="7">
        <v>312500000</v>
      </c>
      <c r="I946" s="6" t="s">
        <v>1687</v>
      </c>
      <c r="J946" s="6" t="s">
        <v>1688</v>
      </c>
      <c r="K946" s="6" t="s">
        <v>14</v>
      </c>
      <c r="L946" s="6" t="s">
        <v>15</v>
      </c>
      <c r="M946" s="6" t="s">
        <v>16</v>
      </c>
    </row>
    <row r="947" spans="1:13" ht="90" x14ac:dyDescent="0.25">
      <c r="A947" s="15" t="str">
        <f t="shared" si="126"/>
        <v>3</v>
      </c>
      <c r="B947" s="15" t="str">
        <f t="shared" si="127"/>
        <v>1</v>
      </c>
      <c r="C947" s="15" t="str">
        <f t="shared" si="128"/>
        <v>2</v>
      </c>
      <c r="D947" s="15" t="str">
        <f t="shared" si="129"/>
        <v>5</v>
      </c>
      <c r="E947" s="15" t="str">
        <f t="shared" si="130"/>
        <v>1</v>
      </c>
      <c r="F947" s="15" t="str">
        <f t="shared" si="131"/>
        <v>00</v>
      </c>
      <c r="G947" s="15" t="str">
        <f t="shared" si="132"/>
        <v>00</v>
      </c>
      <c r="H947" s="16">
        <v>312510000</v>
      </c>
      <c r="I947" s="15" t="s">
        <v>1689</v>
      </c>
      <c r="J947" s="15" t="s">
        <v>1690</v>
      </c>
      <c r="K947" s="15" t="s">
        <v>14</v>
      </c>
      <c r="L947" s="15" t="s">
        <v>15</v>
      </c>
      <c r="M947" s="15" t="s">
        <v>16</v>
      </c>
    </row>
    <row r="948" spans="1:13" x14ac:dyDescent="0.25">
      <c r="A948" s="6" t="str">
        <f t="shared" si="126"/>
        <v>3</v>
      </c>
      <c r="B948" s="6" t="str">
        <f t="shared" si="127"/>
        <v>1</v>
      </c>
      <c r="C948" s="6" t="str">
        <f t="shared" si="128"/>
        <v>2</v>
      </c>
      <c r="D948" s="6" t="str">
        <f t="shared" si="129"/>
        <v>9</v>
      </c>
      <c r="E948" s="6" t="str">
        <f t="shared" si="130"/>
        <v>0</v>
      </c>
      <c r="F948" s="6" t="str">
        <f t="shared" si="131"/>
        <v>00</v>
      </c>
      <c r="G948" s="6" t="str">
        <f t="shared" si="132"/>
        <v>00</v>
      </c>
      <c r="H948" s="7">
        <v>312900000</v>
      </c>
      <c r="I948" s="6" t="s">
        <v>1691</v>
      </c>
      <c r="J948" s="6" t="s">
        <v>1692</v>
      </c>
      <c r="K948" s="6" t="s">
        <v>14</v>
      </c>
      <c r="L948" s="6" t="s">
        <v>15</v>
      </c>
      <c r="M948" s="6" t="s">
        <v>16</v>
      </c>
    </row>
    <row r="949" spans="1:13" s="17" customFormat="1" ht="39" x14ac:dyDescent="0.25">
      <c r="A949" s="15" t="str">
        <f t="shared" si="126"/>
        <v>3</v>
      </c>
      <c r="B949" s="15" t="str">
        <f t="shared" si="127"/>
        <v>1</v>
      </c>
      <c r="C949" s="15" t="str">
        <f t="shared" si="128"/>
        <v>2</v>
      </c>
      <c r="D949" s="15" t="str">
        <f t="shared" si="129"/>
        <v>9</v>
      </c>
      <c r="E949" s="15" t="str">
        <f t="shared" si="130"/>
        <v>1</v>
      </c>
      <c r="F949" s="15" t="str">
        <f t="shared" si="131"/>
        <v>00</v>
      </c>
      <c r="G949" s="15" t="str">
        <f t="shared" si="132"/>
        <v>00</v>
      </c>
      <c r="H949" s="16">
        <v>312910000</v>
      </c>
      <c r="I949" s="15" t="s">
        <v>1693</v>
      </c>
      <c r="J949" s="15" t="s">
        <v>1694</v>
      </c>
      <c r="K949" s="15" t="s">
        <v>14</v>
      </c>
      <c r="L949" s="15" t="s">
        <v>15</v>
      </c>
      <c r="M949" s="15" t="s">
        <v>16</v>
      </c>
    </row>
    <row r="950" spans="1:13" ht="39" x14ac:dyDescent="0.25">
      <c r="A950" s="15" t="str">
        <f t="shared" si="126"/>
        <v>3</v>
      </c>
      <c r="B950" s="15" t="str">
        <f t="shared" si="127"/>
        <v>1</v>
      </c>
      <c r="C950" s="15" t="str">
        <f t="shared" si="128"/>
        <v>2</v>
      </c>
      <c r="D950" s="15" t="str">
        <f t="shared" si="129"/>
        <v>9</v>
      </c>
      <c r="E950" s="15" t="str">
        <f t="shared" si="130"/>
        <v>2</v>
      </c>
      <c r="F950" s="15" t="str">
        <f t="shared" si="131"/>
        <v>00</v>
      </c>
      <c r="G950" s="15" t="str">
        <f t="shared" si="132"/>
        <v>00</v>
      </c>
      <c r="H950" s="16">
        <v>312920000</v>
      </c>
      <c r="I950" s="15" t="s">
        <v>1695</v>
      </c>
      <c r="J950" s="15" t="s">
        <v>1696</v>
      </c>
      <c r="K950" s="15" t="s">
        <v>14</v>
      </c>
      <c r="L950" s="15" t="s">
        <v>15</v>
      </c>
      <c r="M950" s="15" t="s">
        <v>16</v>
      </c>
    </row>
    <row r="951" spans="1:13" ht="39" x14ac:dyDescent="0.25">
      <c r="A951" s="15" t="str">
        <f t="shared" si="126"/>
        <v>3</v>
      </c>
      <c r="B951" s="15" t="str">
        <f t="shared" si="127"/>
        <v>1</v>
      </c>
      <c r="C951" s="15" t="str">
        <f t="shared" si="128"/>
        <v>2</v>
      </c>
      <c r="D951" s="15" t="str">
        <f t="shared" si="129"/>
        <v>9</v>
      </c>
      <c r="E951" s="15" t="str">
        <f t="shared" si="130"/>
        <v>3</v>
      </c>
      <c r="F951" s="15" t="str">
        <f t="shared" si="131"/>
        <v>00</v>
      </c>
      <c r="G951" s="15" t="str">
        <f t="shared" si="132"/>
        <v>00</v>
      </c>
      <c r="H951" s="16">
        <v>312930000</v>
      </c>
      <c r="I951" s="15" t="s">
        <v>1697</v>
      </c>
      <c r="J951" s="15" t="s">
        <v>1698</v>
      </c>
      <c r="K951" s="15" t="s">
        <v>14</v>
      </c>
      <c r="L951" s="15" t="s">
        <v>15</v>
      </c>
      <c r="M951" s="15" t="s">
        <v>16</v>
      </c>
    </row>
    <row r="952" spans="1:13" ht="39" x14ac:dyDescent="0.25">
      <c r="A952" s="15" t="str">
        <f t="shared" si="126"/>
        <v>3</v>
      </c>
      <c r="B952" s="15" t="str">
        <f t="shared" si="127"/>
        <v>1</v>
      </c>
      <c r="C952" s="15" t="str">
        <f t="shared" si="128"/>
        <v>2</v>
      </c>
      <c r="D952" s="15" t="str">
        <f t="shared" si="129"/>
        <v>9</v>
      </c>
      <c r="E952" s="15" t="str">
        <f t="shared" si="130"/>
        <v>4</v>
      </c>
      <c r="F952" s="15" t="str">
        <f t="shared" si="131"/>
        <v>00</v>
      </c>
      <c r="G952" s="15" t="str">
        <f t="shared" si="132"/>
        <v>00</v>
      </c>
      <c r="H952" s="16">
        <v>312940000</v>
      </c>
      <c r="I952" s="15" t="s">
        <v>1699</v>
      </c>
      <c r="J952" s="15" t="s">
        <v>1700</v>
      </c>
      <c r="K952" s="15" t="s">
        <v>14</v>
      </c>
      <c r="L952" s="15" t="s">
        <v>15</v>
      </c>
      <c r="M952" s="15" t="s">
        <v>16</v>
      </c>
    </row>
    <row r="953" spans="1:13" ht="39" x14ac:dyDescent="0.25">
      <c r="A953" s="15" t="str">
        <f t="shared" si="126"/>
        <v>3</v>
      </c>
      <c r="B953" s="15" t="str">
        <f t="shared" si="127"/>
        <v>1</v>
      </c>
      <c r="C953" s="15" t="str">
        <f t="shared" si="128"/>
        <v>2</v>
      </c>
      <c r="D953" s="15" t="str">
        <f t="shared" si="129"/>
        <v>9</v>
      </c>
      <c r="E953" s="15" t="str">
        <f t="shared" si="130"/>
        <v>5</v>
      </c>
      <c r="F953" s="15" t="str">
        <f t="shared" si="131"/>
        <v>00</v>
      </c>
      <c r="G953" s="15" t="str">
        <f t="shared" si="132"/>
        <v>00</v>
      </c>
      <c r="H953" s="16">
        <v>312950000</v>
      </c>
      <c r="I953" s="15" t="s">
        <v>1701</v>
      </c>
      <c r="J953" s="15" t="s">
        <v>1702</v>
      </c>
      <c r="K953" s="15" t="s">
        <v>14</v>
      </c>
      <c r="L953" s="15" t="s">
        <v>15</v>
      </c>
      <c r="M953" s="15" t="s">
        <v>16</v>
      </c>
    </row>
    <row r="954" spans="1:13" ht="141" x14ac:dyDescent="0.25">
      <c r="A954" s="19" t="str">
        <f t="shared" si="126"/>
        <v>3</v>
      </c>
      <c r="B954" s="19" t="str">
        <f t="shared" si="127"/>
        <v>1</v>
      </c>
      <c r="C954" s="19" t="str">
        <f t="shared" si="128"/>
        <v>3</v>
      </c>
      <c r="D954" s="19" t="str">
        <f t="shared" si="129"/>
        <v>0</v>
      </c>
      <c r="E954" s="19" t="str">
        <f t="shared" si="130"/>
        <v>0</v>
      </c>
      <c r="F954" s="19" t="str">
        <f t="shared" si="131"/>
        <v>00</v>
      </c>
      <c r="G954" s="19" t="str">
        <f t="shared" si="132"/>
        <v>00</v>
      </c>
      <c r="H954" s="20">
        <v>313000000</v>
      </c>
      <c r="I954" s="19" t="s">
        <v>1703</v>
      </c>
      <c r="J954" s="19" t="s">
        <v>1704</v>
      </c>
      <c r="K954" s="19" t="s">
        <v>14</v>
      </c>
      <c r="L954" s="19" t="s">
        <v>15</v>
      </c>
      <c r="M954" s="19" t="s">
        <v>16</v>
      </c>
    </row>
    <row r="955" spans="1:13" ht="90" x14ac:dyDescent="0.25">
      <c r="A955" s="6" t="str">
        <f t="shared" si="126"/>
        <v>3</v>
      </c>
      <c r="B955" s="6" t="str">
        <f t="shared" si="127"/>
        <v>1</v>
      </c>
      <c r="C955" s="6" t="str">
        <f t="shared" si="128"/>
        <v>3</v>
      </c>
      <c r="D955" s="6" t="str">
        <f t="shared" si="129"/>
        <v>1</v>
      </c>
      <c r="E955" s="6" t="str">
        <f t="shared" si="130"/>
        <v>0</v>
      </c>
      <c r="F955" s="6" t="str">
        <f t="shared" si="131"/>
        <v>00</v>
      </c>
      <c r="G955" s="6" t="str">
        <f t="shared" si="132"/>
        <v>00</v>
      </c>
      <c r="H955" s="7">
        <v>313100000</v>
      </c>
      <c r="I955" s="6" t="s">
        <v>1705</v>
      </c>
      <c r="J955" s="6" t="s">
        <v>1706</v>
      </c>
      <c r="K955" s="6" t="s">
        <v>14</v>
      </c>
      <c r="L955" s="6" t="s">
        <v>15</v>
      </c>
      <c r="M955" s="6" t="s">
        <v>16</v>
      </c>
    </row>
    <row r="956" spans="1:13" ht="102.75" x14ac:dyDescent="0.25">
      <c r="A956" s="15" t="str">
        <f t="shared" si="126"/>
        <v>3</v>
      </c>
      <c r="B956" s="15" t="str">
        <f t="shared" si="127"/>
        <v>1</v>
      </c>
      <c r="C956" s="15" t="str">
        <f t="shared" si="128"/>
        <v>3</v>
      </c>
      <c r="D956" s="15" t="str">
        <f t="shared" si="129"/>
        <v>1</v>
      </c>
      <c r="E956" s="15" t="str">
        <f t="shared" si="130"/>
        <v>1</v>
      </c>
      <c r="F956" s="15" t="str">
        <f t="shared" si="131"/>
        <v>00</v>
      </c>
      <c r="G956" s="15" t="str">
        <f t="shared" si="132"/>
        <v>00</v>
      </c>
      <c r="H956" s="16">
        <v>313110000</v>
      </c>
      <c r="I956" s="15" t="s">
        <v>1707</v>
      </c>
      <c r="J956" s="15" t="s">
        <v>1708</v>
      </c>
      <c r="K956" s="15" t="s">
        <v>14</v>
      </c>
      <c r="L956" s="15" t="s">
        <v>15</v>
      </c>
      <c r="M956" s="15" t="s">
        <v>16</v>
      </c>
    </row>
    <row r="957" spans="1:13" ht="90" x14ac:dyDescent="0.25">
      <c r="A957" s="6" t="str">
        <f t="shared" si="126"/>
        <v>3</v>
      </c>
      <c r="B957" s="6" t="str">
        <f t="shared" si="127"/>
        <v>1</v>
      </c>
      <c r="C957" s="6" t="str">
        <f t="shared" si="128"/>
        <v>3</v>
      </c>
      <c r="D957" s="6" t="str">
        <f t="shared" si="129"/>
        <v>2</v>
      </c>
      <c r="E957" s="6" t="str">
        <f t="shared" si="130"/>
        <v>0</v>
      </c>
      <c r="F957" s="6" t="str">
        <f t="shared" si="131"/>
        <v>00</v>
      </c>
      <c r="G957" s="6" t="str">
        <f t="shared" si="132"/>
        <v>00</v>
      </c>
      <c r="H957" s="7">
        <v>313200000</v>
      </c>
      <c r="I957" s="6" t="s">
        <v>1709</v>
      </c>
      <c r="J957" s="6" t="s">
        <v>1710</v>
      </c>
      <c r="K957" s="6" t="s">
        <v>14</v>
      </c>
      <c r="L957" s="6" t="s">
        <v>15</v>
      </c>
      <c r="M957" s="6" t="s">
        <v>16</v>
      </c>
    </row>
    <row r="958" spans="1:13" ht="102.75" x14ac:dyDescent="0.25">
      <c r="A958" s="15" t="str">
        <f t="shared" si="126"/>
        <v>3</v>
      </c>
      <c r="B958" s="15" t="str">
        <f t="shared" si="127"/>
        <v>1</v>
      </c>
      <c r="C958" s="15" t="str">
        <f t="shared" si="128"/>
        <v>3</v>
      </c>
      <c r="D958" s="15" t="str">
        <f t="shared" si="129"/>
        <v>2</v>
      </c>
      <c r="E958" s="15" t="str">
        <f t="shared" si="130"/>
        <v>1</v>
      </c>
      <c r="F958" s="15" t="str">
        <f t="shared" si="131"/>
        <v>00</v>
      </c>
      <c r="G958" s="15" t="str">
        <f t="shared" si="132"/>
        <v>00</v>
      </c>
      <c r="H958" s="16">
        <v>313210000</v>
      </c>
      <c r="I958" s="15" t="s">
        <v>1711</v>
      </c>
      <c r="J958" s="15" t="s">
        <v>1712</v>
      </c>
      <c r="K958" s="15" t="s">
        <v>14</v>
      </c>
      <c r="L958" s="15" t="s">
        <v>15</v>
      </c>
      <c r="M958" s="15" t="s">
        <v>16</v>
      </c>
    </row>
    <row r="959" spans="1:13" ht="90" x14ac:dyDescent="0.25">
      <c r="A959" s="6" t="str">
        <f t="shared" si="126"/>
        <v>3</v>
      </c>
      <c r="B959" s="6" t="str">
        <f t="shared" si="127"/>
        <v>1</v>
      </c>
      <c r="C959" s="6" t="str">
        <f t="shared" si="128"/>
        <v>3</v>
      </c>
      <c r="D959" s="6" t="str">
        <f t="shared" si="129"/>
        <v>3</v>
      </c>
      <c r="E959" s="6" t="str">
        <f t="shared" si="130"/>
        <v>0</v>
      </c>
      <c r="F959" s="6" t="str">
        <f t="shared" si="131"/>
        <v>00</v>
      </c>
      <c r="G959" s="6" t="str">
        <f t="shared" si="132"/>
        <v>00</v>
      </c>
      <c r="H959" s="7">
        <v>313300000</v>
      </c>
      <c r="I959" s="6" t="s">
        <v>1713</v>
      </c>
      <c r="J959" s="6" t="s">
        <v>1714</v>
      </c>
      <c r="K959" s="6" t="s">
        <v>14</v>
      </c>
      <c r="L959" s="6" t="s">
        <v>15</v>
      </c>
      <c r="M959" s="6" t="s">
        <v>16</v>
      </c>
    </row>
    <row r="960" spans="1:13" ht="115.5" x14ac:dyDescent="0.25">
      <c r="A960" s="15" t="str">
        <f t="shared" si="126"/>
        <v>3</v>
      </c>
      <c r="B960" s="15" t="str">
        <f t="shared" si="127"/>
        <v>1</v>
      </c>
      <c r="C960" s="15" t="str">
        <f t="shared" si="128"/>
        <v>3</v>
      </c>
      <c r="D960" s="15" t="str">
        <f t="shared" si="129"/>
        <v>3</v>
      </c>
      <c r="E960" s="15" t="str">
        <f t="shared" si="130"/>
        <v>1</v>
      </c>
      <c r="F960" s="15" t="str">
        <f t="shared" si="131"/>
        <v>00</v>
      </c>
      <c r="G960" s="15" t="str">
        <f t="shared" si="132"/>
        <v>00</v>
      </c>
      <c r="H960" s="16">
        <v>313310000</v>
      </c>
      <c r="I960" s="15" t="s">
        <v>1715</v>
      </c>
      <c r="J960" s="15" t="s">
        <v>1716</v>
      </c>
      <c r="K960" s="15" t="s">
        <v>14</v>
      </c>
      <c r="L960" s="15" t="s">
        <v>15</v>
      </c>
      <c r="M960" s="15" t="s">
        <v>16</v>
      </c>
    </row>
    <row r="961" spans="1:13" ht="26.25" x14ac:dyDescent="0.25">
      <c r="A961" s="19" t="str">
        <f t="shared" si="126"/>
        <v>3</v>
      </c>
      <c r="B961" s="19" t="str">
        <f t="shared" si="127"/>
        <v>1</v>
      </c>
      <c r="C961" s="19" t="str">
        <f t="shared" si="128"/>
        <v>9</v>
      </c>
      <c r="D961" s="19" t="str">
        <f t="shared" si="129"/>
        <v>0</v>
      </c>
      <c r="E961" s="19" t="str">
        <f t="shared" si="130"/>
        <v>0</v>
      </c>
      <c r="F961" s="19" t="str">
        <f t="shared" si="131"/>
        <v>00</v>
      </c>
      <c r="G961" s="19" t="str">
        <f t="shared" si="132"/>
        <v>00</v>
      </c>
      <c r="H961" s="20">
        <v>319000000</v>
      </c>
      <c r="I961" s="19" t="s">
        <v>1717</v>
      </c>
      <c r="J961" s="19" t="s">
        <v>1718</v>
      </c>
      <c r="K961" s="19" t="s">
        <v>14</v>
      </c>
      <c r="L961" s="19" t="s">
        <v>15</v>
      </c>
      <c r="M961" s="19" t="s">
        <v>16</v>
      </c>
    </row>
    <row r="962" spans="1:13" ht="51.75" x14ac:dyDescent="0.25">
      <c r="A962" s="6" t="str">
        <f t="shared" si="126"/>
        <v>3</v>
      </c>
      <c r="B962" s="6" t="str">
        <f t="shared" si="127"/>
        <v>1</v>
      </c>
      <c r="C962" s="6" t="str">
        <f t="shared" si="128"/>
        <v>9</v>
      </c>
      <c r="D962" s="6" t="str">
        <f t="shared" si="129"/>
        <v>1</v>
      </c>
      <c r="E962" s="6" t="str">
        <f t="shared" si="130"/>
        <v>0</v>
      </c>
      <c r="F962" s="6" t="str">
        <f t="shared" si="131"/>
        <v>00</v>
      </c>
      <c r="G962" s="6" t="str">
        <f t="shared" si="132"/>
        <v>00</v>
      </c>
      <c r="H962" s="7">
        <v>319100000</v>
      </c>
      <c r="I962" s="6" t="s">
        <v>1719</v>
      </c>
      <c r="J962" s="6" t="s">
        <v>1720</v>
      </c>
      <c r="K962" s="6" t="s">
        <v>14</v>
      </c>
      <c r="L962" s="6" t="s">
        <v>15</v>
      </c>
      <c r="M962" s="6" t="s">
        <v>16</v>
      </c>
    </row>
    <row r="963" spans="1:13" ht="64.5" x14ac:dyDescent="0.25">
      <c r="A963" s="15" t="str">
        <f t="shared" si="126"/>
        <v>3</v>
      </c>
      <c r="B963" s="15" t="str">
        <f t="shared" si="127"/>
        <v>1</v>
      </c>
      <c r="C963" s="15" t="str">
        <f t="shared" si="128"/>
        <v>9</v>
      </c>
      <c r="D963" s="15" t="str">
        <f t="shared" si="129"/>
        <v>1</v>
      </c>
      <c r="E963" s="15" t="str">
        <f t="shared" si="130"/>
        <v>1</v>
      </c>
      <c r="F963" s="15" t="str">
        <f t="shared" si="131"/>
        <v>00</v>
      </c>
      <c r="G963" s="15" t="str">
        <f t="shared" si="132"/>
        <v>00</v>
      </c>
      <c r="H963" s="16">
        <v>319110000</v>
      </c>
      <c r="I963" s="15" t="s">
        <v>1721</v>
      </c>
      <c r="J963" s="15" t="s">
        <v>1722</v>
      </c>
      <c r="K963" s="15" t="s">
        <v>14</v>
      </c>
      <c r="L963" s="15" t="s">
        <v>15</v>
      </c>
      <c r="M963" s="15" t="s">
        <v>16</v>
      </c>
    </row>
    <row r="964" spans="1:13" x14ac:dyDescent="0.25">
      <c r="A964" s="6" t="str">
        <f t="shared" ref="A964:A1028" si="133">MID(H964,1,1)</f>
        <v>3</v>
      </c>
      <c r="B964" s="6" t="str">
        <f t="shared" ref="B964:B1028" si="134">MID(H964,2,1)</f>
        <v>1</v>
      </c>
      <c r="C964" s="6" t="str">
        <f t="shared" ref="C964:C1028" si="135">MID(H964,3,1)</f>
        <v>9</v>
      </c>
      <c r="D964" s="6" t="str">
        <f t="shared" ref="D964:D1028" si="136">MID(H964,4,1)</f>
        <v>2</v>
      </c>
      <c r="E964" s="6" t="str">
        <f t="shared" ref="E964:E1028" si="137">MID(H964,5,1)</f>
        <v>0</v>
      </c>
      <c r="F964" s="6" t="str">
        <f t="shared" ref="F964:F1028" si="138">MID(H964,6,2)</f>
        <v>00</v>
      </c>
      <c r="G964" s="6" t="str">
        <f t="shared" ref="G964:G1028" si="139">MID(H964,8,2)</f>
        <v>00</v>
      </c>
      <c r="H964" s="7">
        <v>319200000</v>
      </c>
      <c r="I964" s="6" t="s">
        <v>1723</v>
      </c>
      <c r="J964" s="6" t="s">
        <v>1724</v>
      </c>
      <c r="K964" s="6" t="s">
        <v>14</v>
      </c>
      <c r="L964" s="6" t="s">
        <v>15</v>
      </c>
      <c r="M964" s="6" t="s">
        <v>16</v>
      </c>
    </row>
    <row r="965" spans="1:13" ht="26.25" x14ac:dyDescent="0.25">
      <c r="A965" s="15" t="str">
        <f t="shared" si="133"/>
        <v>3</v>
      </c>
      <c r="B965" s="15" t="str">
        <f t="shared" si="134"/>
        <v>1</v>
      </c>
      <c r="C965" s="15" t="str">
        <f t="shared" si="135"/>
        <v>9</v>
      </c>
      <c r="D965" s="15" t="str">
        <f t="shared" si="136"/>
        <v>2</v>
      </c>
      <c r="E965" s="15" t="str">
        <f t="shared" si="137"/>
        <v>1</v>
      </c>
      <c r="F965" s="15" t="str">
        <f t="shared" si="138"/>
        <v>00</v>
      </c>
      <c r="G965" s="15" t="str">
        <f t="shared" si="139"/>
        <v>00</v>
      </c>
      <c r="H965" s="16">
        <v>319210000</v>
      </c>
      <c r="I965" s="15" t="s">
        <v>1725</v>
      </c>
      <c r="J965" s="15" t="s">
        <v>1726</v>
      </c>
      <c r="K965" s="15" t="s">
        <v>14</v>
      </c>
      <c r="L965" s="15" t="s">
        <v>15</v>
      </c>
      <c r="M965" s="15" t="s">
        <v>16</v>
      </c>
    </row>
    <row r="966" spans="1:13" s="5" customFormat="1" ht="26.25" x14ac:dyDescent="0.25">
      <c r="A966" s="9" t="str">
        <f t="shared" si="133"/>
        <v>3</v>
      </c>
      <c r="B966" s="9" t="str">
        <f t="shared" si="134"/>
        <v>1</v>
      </c>
      <c r="C966" s="9" t="str">
        <f t="shared" si="135"/>
        <v>9</v>
      </c>
      <c r="D966" s="9" t="str">
        <f t="shared" si="136"/>
        <v>2</v>
      </c>
      <c r="E966" s="9" t="str">
        <f t="shared" si="137"/>
        <v>2</v>
      </c>
      <c r="F966" s="9" t="str">
        <f t="shared" si="138"/>
        <v>00</v>
      </c>
      <c r="G966" s="9" t="str">
        <f t="shared" si="139"/>
        <v>00</v>
      </c>
      <c r="H966" s="55">
        <v>319220000</v>
      </c>
      <c r="I966" s="9" t="s">
        <v>1727</v>
      </c>
      <c r="J966" s="56" t="s">
        <v>1728</v>
      </c>
      <c r="K966" s="9" t="s">
        <v>14</v>
      </c>
      <c r="L966" s="9" t="s">
        <v>15</v>
      </c>
      <c r="M966" s="9" t="s">
        <v>16</v>
      </c>
    </row>
    <row r="967" spans="1:13" s="5" customFormat="1" ht="39" x14ac:dyDescent="0.25">
      <c r="A967" s="9" t="str">
        <f t="shared" si="133"/>
        <v>3</v>
      </c>
      <c r="B967" s="9" t="str">
        <f t="shared" si="134"/>
        <v>1</v>
      </c>
      <c r="C967" s="9" t="str">
        <f t="shared" si="135"/>
        <v>9</v>
      </c>
      <c r="D967" s="9" t="str">
        <f t="shared" si="136"/>
        <v>2</v>
      </c>
      <c r="E967" s="9" t="str">
        <f t="shared" si="137"/>
        <v>3</v>
      </c>
      <c r="F967" s="9" t="str">
        <f t="shared" si="138"/>
        <v>00</v>
      </c>
      <c r="G967" s="9" t="str">
        <f t="shared" si="139"/>
        <v>00</v>
      </c>
      <c r="H967" s="55">
        <v>319230000</v>
      </c>
      <c r="I967" s="9" t="s">
        <v>1729</v>
      </c>
      <c r="J967" s="56" t="s">
        <v>1730</v>
      </c>
      <c r="K967" s="9" t="s">
        <v>14</v>
      </c>
      <c r="L967" s="9" t="s">
        <v>15</v>
      </c>
      <c r="M967" s="9" t="s">
        <v>16</v>
      </c>
    </row>
    <row r="968" spans="1:13" s="5" customFormat="1" ht="39" x14ac:dyDescent="0.25">
      <c r="A968" s="9" t="str">
        <f t="shared" si="133"/>
        <v>3</v>
      </c>
      <c r="B968" s="9" t="str">
        <f t="shared" si="134"/>
        <v>1</v>
      </c>
      <c r="C968" s="9" t="str">
        <f t="shared" si="135"/>
        <v>9</v>
      </c>
      <c r="D968" s="9" t="str">
        <f t="shared" si="136"/>
        <v>2</v>
      </c>
      <c r="E968" s="9" t="str">
        <f t="shared" si="137"/>
        <v>4</v>
      </c>
      <c r="F968" s="9" t="str">
        <f t="shared" si="138"/>
        <v>00</v>
      </c>
      <c r="G968" s="9" t="str">
        <f t="shared" si="139"/>
        <v>00</v>
      </c>
      <c r="H968" s="55">
        <v>319240000</v>
      </c>
      <c r="I968" s="9" t="s">
        <v>1731</v>
      </c>
      <c r="J968" s="56" t="s">
        <v>1732</v>
      </c>
      <c r="K968" s="9" t="s">
        <v>14</v>
      </c>
      <c r="L968" s="9" t="s">
        <v>15</v>
      </c>
      <c r="M968" s="9" t="s">
        <v>16</v>
      </c>
    </row>
    <row r="969" spans="1:13" s="5" customFormat="1" ht="39" x14ac:dyDescent="0.25">
      <c r="A969" s="9" t="str">
        <f t="shared" si="133"/>
        <v>3</v>
      </c>
      <c r="B969" s="9" t="str">
        <f t="shared" si="134"/>
        <v>1</v>
      </c>
      <c r="C969" s="9" t="str">
        <f t="shared" si="135"/>
        <v>9</v>
      </c>
      <c r="D969" s="9" t="str">
        <f t="shared" si="136"/>
        <v>2</v>
      </c>
      <c r="E969" s="9" t="str">
        <f t="shared" si="137"/>
        <v>5</v>
      </c>
      <c r="F969" s="9" t="str">
        <f t="shared" si="138"/>
        <v>00</v>
      </c>
      <c r="G969" s="9" t="str">
        <f t="shared" si="139"/>
        <v>00</v>
      </c>
      <c r="H969" s="55">
        <v>319250000</v>
      </c>
      <c r="I969" s="9" t="s">
        <v>1733</v>
      </c>
      <c r="J969" s="56" t="s">
        <v>1734</v>
      </c>
      <c r="K969" s="9" t="s">
        <v>14</v>
      </c>
      <c r="L969" s="9" t="s">
        <v>15</v>
      </c>
      <c r="M969" s="9" t="s">
        <v>16</v>
      </c>
    </row>
    <row r="970" spans="1:13" x14ac:dyDescent="0.25">
      <c r="A970" s="6" t="str">
        <f t="shared" si="133"/>
        <v>3</v>
      </c>
      <c r="B970" s="6" t="str">
        <f t="shared" si="134"/>
        <v>1</v>
      </c>
      <c r="C970" s="6" t="str">
        <f t="shared" si="135"/>
        <v>9</v>
      </c>
      <c r="D970" s="6" t="str">
        <f t="shared" si="136"/>
        <v>9</v>
      </c>
      <c r="E970" s="6" t="str">
        <f t="shared" si="137"/>
        <v>0</v>
      </c>
      <c r="F970" s="6" t="str">
        <f t="shared" si="138"/>
        <v>00</v>
      </c>
      <c r="G970" s="6" t="str">
        <f t="shared" si="139"/>
        <v>00</v>
      </c>
      <c r="H970" s="7">
        <v>319900000</v>
      </c>
      <c r="I970" s="6" t="s">
        <v>1735</v>
      </c>
      <c r="J970" s="6" t="s">
        <v>1736</v>
      </c>
      <c r="K970" s="6" t="s">
        <v>14</v>
      </c>
      <c r="L970" s="6" t="s">
        <v>15</v>
      </c>
      <c r="M970" s="6" t="s">
        <v>16</v>
      </c>
    </row>
    <row r="971" spans="1:13" ht="39" x14ac:dyDescent="0.25">
      <c r="A971" s="15" t="str">
        <f t="shared" si="133"/>
        <v>3</v>
      </c>
      <c r="B971" s="15" t="str">
        <f t="shared" si="134"/>
        <v>1</v>
      </c>
      <c r="C971" s="15" t="str">
        <f t="shared" si="135"/>
        <v>9</v>
      </c>
      <c r="D971" s="15" t="str">
        <f t="shared" si="136"/>
        <v>9</v>
      </c>
      <c r="E971" s="15" t="str">
        <f t="shared" si="137"/>
        <v>1</v>
      </c>
      <c r="F971" s="15" t="str">
        <f t="shared" si="138"/>
        <v>00</v>
      </c>
      <c r="G971" s="15" t="str">
        <f t="shared" si="139"/>
        <v>00</v>
      </c>
      <c r="H971" s="16">
        <v>319910000</v>
      </c>
      <c r="I971" s="15" t="s">
        <v>1737</v>
      </c>
      <c r="J971" s="15" t="s">
        <v>1738</v>
      </c>
      <c r="K971" s="15" t="s">
        <v>14</v>
      </c>
      <c r="L971" s="15" t="s">
        <v>15</v>
      </c>
      <c r="M971" s="15" t="s">
        <v>16</v>
      </c>
    </row>
    <row r="972" spans="1:13" s="5" customFormat="1" ht="39" x14ac:dyDescent="0.25">
      <c r="A972" s="9" t="str">
        <f t="shared" si="133"/>
        <v>3</v>
      </c>
      <c r="B972" s="9" t="str">
        <f t="shared" si="134"/>
        <v>1</v>
      </c>
      <c r="C972" s="9" t="str">
        <f t="shared" si="135"/>
        <v>9</v>
      </c>
      <c r="D972" s="9" t="str">
        <f t="shared" si="136"/>
        <v>9</v>
      </c>
      <c r="E972" s="9" t="str">
        <f t="shared" si="137"/>
        <v>2</v>
      </c>
      <c r="F972" s="9" t="str">
        <f t="shared" si="138"/>
        <v>00</v>
      </c>
      <c r="G972" s="9" t="str">
        <f t="shared" si="139"/>
        <v>00</v>
      </c>
      <c r="H972" s="55">
        <v>319920000</v>
      </c>
      <c r="I972" s="9" t="s">
        <v>1739</v>
      </c>
      <c r="J972" s="56" t="s">
        <v>1740</v>
      </c>
      <c r="K972" s="9" t="s">
        <v>14</v>
      </c>
      <c r="L972" s="9" t="s">
        <v>15</v>
      </c>
      <c r="M972" s="9" t="s">
        <v>16</v>
      </c>
    </row>
    <row r="973" spans="1:13" s="5" customFormat="1" ht="39" x14ac:dyDescent="0.25">
      <c r="A973" s="9" t="str">
        <f t="shared" si="133"/>
        <v>3</v>
      </c>
      <c r="B973" s="9" t="str">
        <f t="shared" si="134"/>
        <v>1</v>
      </c>
      <c r="C973" s="9" t="str">
        <f t="shared" si="135"/>
        <v>9</v>
      </c>
      <c r="D973" s="9" t="str">
        <f t="shared" si="136"/>
        <v>9</v>
      </c>
      <c r="E973" s="9" t="str">
        <f t="shared" si="137"/>
        <v>3</v>
      </c>
      <c r="F973" s="9" t="str">
        <f t="shared" si="138"/>
        <v>00</v>
      </c>
      <c r="G973" s="9" t="str">
        <f t="shared" si="139"/>
        <v>00</v>
      </c>
      <c r="H973" s="55">
        <v>319930000</v>
      </c>
      <c r="I973" s="9" t="s">
        <v>1741</v>
      </c>
      <c r="J973" s="56" t="s">
        <v>1742</v>
      </c>
      <c r="K973" s="9" t="s">
        <v>14</v>
      </c>
      <c r="L973" s="9" t="s">
        <v>15</v>
      </c>
      <c r="M973" s="9" t="s">
        <v>16</v>
      </c>
    </row>
    <row r="974" spans="1:13" s="5" customFormat="1" ht="39" x14ac:dyDescent="0.25">
      <c r="A974" s="9" t="str">
        <f t="shared" si="133"/>
        <v>3</v>
      </c>
      <c r="B974" s="9" t="str">
        <f t="shared" si="134"/>
        <v>1</v>
      </c>
      <c r="C974" s="9" t="str">
        <f t="shared" si="135"/>
        <v>9</v>
      </c>
      <c r="D974" s="9" t="str">
        <f t="shared" si="136"/>
        <v>9</v>
      </c>
      <c r="E974" s="9" t="str">
        <f t="shared" si="137"/>
        <v>4</v>
      </c>
      <c r="F974" s="9" t="str">
        <f t="shared" si="138"/>
        <v>00</v>
      </c>
      <c r="G974" s="9" t="str">
        <f t="shared" si="139"/>
        <v>00</v>
      </c>
      <c r="H974" s="55">
        <v>319940000</v>
      </c>
      <c r="I974" s="9" t="s">
        <v>1743</v>
      </c>
      <c r="J974" s="56" t="s">
        <v>1744</v>
      </c>
      <c r="K974" s="9" t="s">
        <v>14</v>
      </c>
      <c r="L974" s="9" t="s">
        <v>15</v>
      </c>
      <c r="M974" s="9" t="s">
        <v>16</v>
      </c>
    </row>
    <row r="975" spans="1:13" s="5" customFormat="1" ht="39" x14ac:dyDescent="0.25">
      <c r="A975" s="9" t="str">
        <f t="shared" si="133"/>
        <v>3</v>
      </c>
      <c r="B975" s="9" t="str">
        <f t="shared" si="134"/>
        <v>1</v>
      </c>
      <c r="C975" s="9" t="str">
        <f t="shared" si="135"/>
        <v>9</v>
      </c>
      <c r="D975" s="9" t="str">
        <f t="shared" si="136"/>
        <v>9</v>
      </c>
      <c r="E975" s="9" t="str">
        <f t="shared" si="137"/>
        <v>5</v>
      </c>
      <c r="F975" s="9" t="str">
        <f t="shared" si="138"/>
        <v>00</v>
      </c>
      <c r="G975" s="9" t="str">
        <f t="shared" si="139"/>
        <v>00</v>
      </c>
      <c r="H975" s="55">
        <v>319950000</v>
      </c>
      <c r="I975" s="9" t="s">
        <v>1745</v>
      </c>
      <c r="J975" s="56" t="s">
        <v>1746</v>
      </c>
      <c r="K975" s="9" t="s">
        <v>14</v>
      </c>
      <c r="L975" s="9" t="s">
        <v>15</v>
      </c>
      <c r="M975" s="9" t="s">
        <v>16</v>
      </c>
    </row>
    <row r="976" spans="1:13" ht="64.5" x14ac:dyDescent="0.25">
      <c r="A976" s="21" t="str">
        <f t="shared" si="133"/>
        <v>3</v>
      </c>
      <c r="B976" s="21" t="str">
        <f t="shared" si="134"/>
        <v>2</v>
      </c>
      <c r="C976" s="21" t="str">
        <f t="shared" si="135"/>
        <v>0</v>
      </c>
      <c r="D976" s="21" t="str">
        <f t="shared" si="136"/>
        <v>0</v>
      </c>
      <c r="E976" s="21" t="str">
        <f t="shared" si="137"/>
        <v>0</v>
      </c>
      <c r="F976" s="21" t="str">
        <f t="shared" si="138"/>
        <v>00</v>
      </c>
      <c r="G976" s="21" t="str">
        <f t="shared" si="139"/>
        <v>00</v>
      </c>
      <c r="H976" s="22">
        <v>320000000</v>
      </c>
      <c r="I976" s="21" t="s">
        <v>1747</v>
      </c>
      <c r="J976" s="21" t="s">
        <v>1748</v>
      </c>
      <c r="K976" s="21" t="s">
        <v>14</v>
      </c>
      <c r="L976" s="21" t="s">
        <v>15</v>
      </c>
      <c r="M976" s="21" t="s">
        <v>16</v>
      </c>
    </row>
    <row r="977" spans="1:13" ht="26.25" x14ac:dyDescent="0.25">
      <c r="A977" s="19" t="str">
        <f t="shared" si="133"/>
        <v>3</v>
      </c>
      <c r="B977" s="19" t="str">
        <f t="shared" si="134"/>
        <v>2</v>
      </c>
      <c r="C977" s="19" t="str">
        <f t="shared" si="135"/>
        <v>1</v>
      </c>
      <c r="D977" s="19" t="str">
        <f t="shared" si="136"/>
        <v>0</v>
      </c>
      <c r="E977" s="19" t="str">
        <f t="shared" si="137"/>
        <v>0</v>
      </c>
      <c r="F977" s="19" t="str">
        <f t="shared" si="138"/>
        <v>00</v>
      </c>
      <c r="G977" s="19" t="str">
        <f t="shared" si="139"/>
        <v>00</v>
      </c>
      <c r="H977" s="20">
        <v>321000000</v>
      </c>
      <c r="I977" s="19" t="s">
        <v>1749</v>
      </c>
      <c r="J977" s="19" t="s">
        <v>1750</v>
      </c>
      <c r="K977" s="19" t="s">
        <v>14</v>
      </c>
      <c r="L977" s="19" t="s">
        <v>15</v>
      </c>
      <c r="M977" s="19" t="s">
        <v>16</v>
      </c>
    </row>
    <row r="978" spans="1:13" ht="26.25" x14ac:dyDescent="0.25">
      <c r="A978" s="6" t="str">
        <f t="shared" si="133"/>
        <v>3</v>
      </c>
      <c r="B978" s="6" t="str">
        <f t="shared" si="134"/>
        <v>2</v>
      </c>
      <c r="C978" s="6" t="str">
        <f t="shared" si="135"/>
        <v>1</v>
      </c>
      <c r="D978" s="6" t="str">
        <f t="shared" si="136"/>
        <v>1</v>
      </c>
      <c r="E978" s="6" t="str">
        <f t="shared" si="137"/>
        <v>0</v>
      </c>
      <c r="F978" s="6" t="str">
        <f t="shared" si="138"/>
        <v>00</v>
      </c>
      <c r="G978" s="6" t="str">
        <f t="shared" si="139"/>
        <v>00</v>
      </c>
      <c r="H978" s="7">
        <v>321100000</v>
      </c>
      <c r="I978" s="6" t="s">
        <v>1751</v>
      </c>
      <c r="J978" s="6" t="s">
        <v>1752</v>
      </c>
      <c r="K978" s="6" t="s">
        <v>14</v>
      </c>
      <c r="L978" s="6" t="s">
        <v>15</v>
      </c>
      <c r="M978" s="6" t="s">
        <v>16</v>
      </c>
    </row>
    <row r="979" spans="1:13" ht="39" x14ac:dyDescent="0.25">
      <c r="A979" s="15" t="str">
        <f t="shared" si="133"/>
        <v>3</v>
      </c>
      <c r="B979" s="15" t="str">
        <f t="shared" si="134"/>
        <v>2</v>
      </c>
      <c r="C979" s="15" t="str">
        <f t="shared" si="135"/>
        <v>1</v>
      </c>
      <c r="D979" s="15" t="str">
        <f t="shared" si="136"/>
        <v>1</v>
      </c>
      <c r="E979" s="15" t="str">
        <f t="shared" si="137"/>
        <v>1</v>
      </c>
      <c r="F979" s="15" t="str">
        <f t="shared" si="138"/>
        <v>00</v>
      </c>
      <c r="G979" s="15" t="str">
        <f t="shared" si="139"/>
        <v>00</v>
      </c>
      <c r="H979" s="16">
        <v>321110000</v>
      </c>
      <c r="I979" s="15" t="s">
        <v>1753</v>
      </c>
      <c r="J979" s="15" t="s">
        <v>1754</v>
      </c>
      <c r="K979" s="15" t="s">
        <v>14</v>
      </c>
      <c r="L979" s="15" t="s">
        <v>15</v>
      </c>
      <c r="M979" s="15" t="s">
        <v>16</v>
      </c>
    </row>
    <row r="980" spans="1:13" ht="26.25" x14ac:dyDescent="0.25">
      <c r="A980" s="6" t="str">
        <f t="shared" si="133"/>
        <v>3</v>
      </c>
      <c r="B980" s="6" t="str">
        <f t="shared" si="134"/>
        <v>2</v>
      </c>
      <c r="C980" s="6" t="str">
        <f t="shared" si="135"/>
        <v>1</v>
      </c>
      <c r="D980" s="6" t="str">
        <f t="shared" si="136"/>
        <v>2</v>
      </c>
      <c r="E980" s="6" t="str">
        <f t="shared" si="137"/>
        <v>0</v>
      </c>
      <c r="F980" s="6" t="str">
        <f t="shared" si="138"/>
        <v>00</v>
      </c>
      <c r="G980" s="6" t="str">
        <f t="shared" si="139"/>
        <v>00</v>
      </c>
      <c r="H980" s="7">
        <v>321200000</v>
      </c>
      <c r="I980" s="6" t="s">
        <v>1755</v>
      </c>
      <c r="J980" s="6" t="s">
        <v>1756</v>
      </c>
      <c r="K980" s="6" t="s">
        <v>14</v>
      </c>
      <c r="L980" s="6" t="s">
        <v>15</v>
      </c>
      <c r="M980" s="6" t="s">
        <v>16</v>
      </c>
    </row>
    <row r="981" spans="1:13" ht="39" x14ac:dyDescent="0.25">
      <c r="A981" s="15" t="str">
        <f t="shared" si="133"/>
        <v>3</v>
      </c>
      <c r="B981" s="15" t="str">
        <f t="shared" si="134"/>
        <v>2</v>
      </c>
      <c r="C981" s="15" t="str">
        <f t="shared" si="135"/>
        <v>1</v>
      </c>
      <c r="D981" s="15" t="str">
        <f t="shared" si="136"/>
        <v>2</v>
      </c>
      <c r="E981" s="15" t="str">
        <f t="shared" si="137"/>
        <v>1</v>
      </c>
      <c r="F981" s="15" t="str">
        <f t="shared" si="138"/>
        <v>00</v>
      </c>
      <c r="G981" s="15" t="str">
        <f t="shared" si="139"/>
        <v>00</v>
      </c>
      <c r="H981" s="16">
        <v>321210000</v>
      </c>
      <c r="I981" s="15" t="s">
        <v>1757</v>
      </c>
      <c r="J981" s="15" t="s">
        <v>1758</v>
      </c>
      <c r="K981" s="15" t="s">
        <v>14</v>
      </c>
      <c r="L981" s="15" t="s">
        <v>15</v>
      </c>
      <c r="M981" s="15" t="s">
        <v>16</v>
      </c>
    </row>
    <row r="982" spans="1:13" x14ac:dyDescent="0.25">
      <c r="A982" s="6" t="str">
        <f t="shared" si="133"/>
        <v>3</v>
      </c>
      <c r="B982" s="6" t="str">
        <f t="shared" si="134"/>
        <v>2</v>
      </c>
      <c r="C982" s="6" t="str">
        <f t="shared" si="135"/>
        <v>1</v>
      </c>
      <c r="D982" s="6" t="str">
        <f t="shared" si="136"/>
        <v>3</v>
      </c>
      <c r="E982" s="6" t="str">
        <f t="shared" si="137"/>
        <v>0</v>
      </c>
      <c r="F982" s="6" t="str">
        <f t="shared" si="138"/>
        <v>00</v>
      </c>
      <c r="G982" s="6" t="str">
        <f t="shared" si="139"/>
        <v>00</v>
      </c>
      <c r="H982" s="7">
        <v>321300000</v>
      </c>
      <c r="I982" s="6" t="s">
        <v>1759</v>
      </c>
      <c r="J982" s="6" t="s">
        <v>1760</v>
      </c>
      <c r="K982" s="6" t="s">
        <v>14</v>
      </c>
      <c r="L982" s="6" t="s">
        <v>15</v>
      </c>
      <c r="M982" s="6" t="s">
        <v>16</v>
      </c>
    </row>
    <row r="983" spans="1:13" ht="26.25" x14ac:dyDescent="0.25">
      <c r="A983" s="15" t="str">
        <f t="shared" si="133"/>
        <v>3</v>
      </c>
      <c r="B983" s="15" t="str">
        <f t="shared" si="134"/>
        <v>2</v>
      </c>
      <c r="C983" s="15" t="str">
        <f t="shared" si="135"/>
        <v>1</v>
      </c>
      <c r="D983" s="15" t="str">
        <f t="shared" si="136"/>
        <v>3</v>
      </c>
      <c r="E983" s="15" t="str">
        <f t="shared" si="137"/>
        <v>1</v>
      </c>
      <c r="F983" s="15" t="str">
        <f t="shared" si="138"/>
        <v>00</v>
      </c>
      <c r="G983" s="15" t="str">
        <f t="shared" si="139"/>
        <v>00</v>
      </c>
      <c r="H983" s="16">
        <v>321310000</v>
      </c>
      <c r="I983" s="15" t="s">
        <v>1761</v>
      </c>
      <c r="J983" s="15" t="s">
        <v>1762</v>
      </c>
      <c r="K983" s="15" t="s">
        <v>14</v>
      </c>
      <c r="L983" s="15" t="s">
        <v>15</v>
      </c>
      <c r="M983" s="15" t="s">
        <v>16</v>
      </c>
    </row>
    <row r="984" spans="1:13" x14ac:dyDescent="0.25">
      <c r="A984" s="6" t="str">
        <f t="shared" si="133"/>
        <v>3</v>
      </c>
      <c r="B984" s="6" t="str">
        <f t="shared" si="134"/>
        <v>2</v>
      </c>
      <c r="C984" s="6" t="str">
        <f t="shared" si="135"/>
        <v>1</v>
      </c>
      <c r="D984" s="6" t="str">
        <f t="shared" si="136"/>
        <v>4</v>
      </c>
      <c r="E984" s="6" t="str">
        <f t="shared" si="137"/>
        <v>0</v>
      </c>
      <c r="F984" s="6" t="str">
        <f t="shared" si="138"/>
        <v>00</v>
      </c>
      <c r="G984" s="6" t="str">
        <f t="shared" si="139"/>
        <v>00</v>
      </c>
      <c r="H984" s="7">
        <v>321400000</v>
      </c>
      <c r="I984" s="6" t="s">
        <v>1763</v>
      </c>
      <c r="J984" s="6" t="s">
        <v>1764</v>
      </c>
      <c r="K984" s="6" t="s">
        <v>14</v>
      </c>
      <c r="L984" s="6" t="s">
        <v>15</v>
      </c>
      <c r="M984" s="6" t="s">
        <v>16</v>
      </c>
    </row>
    <row r="985" spans="1:13" ht="26.25" x14ac:dyDescent="0.25">
      <c r="A985" s="15" t="str">
        <f t="shared" si="133"/>
        <v>3</v>
      </c>
      <c r="B985" s="15" t="str">
        <f t="shared" si="134"/>
        <v>2</v>
      </c>
      <c r="C985" s="15" t="str">
        <f t="shared" si="135"/>
        <v>1</v>
      </c>
      <c r="D985" s="15" t="str">
        <f t="shared" si="136"/>
        <v>4</v>
      </c>
      <c r="E985" s="15" t="str">
        <f t="shared" si="137"/>
        <v>1</v>
      </c>
      <c r="F985" s="15" t="str">
        <f t="shared" si="138"/>
        <v>00</v>
      </c>
      <c r="G985" s="15" t="str">
        <f t="shared" si="139"/>
        <v>00</v>
      </c>
      <c r="H985" s="16">
        <v>321410000</v>
      </c>
      <c r="I985" s="15" t="s">
        <v>1765</v>
      </c>
      <c r="J985" s="15" t="s">
        <v>1766</v>
      </c>
      <c r="K985" s="15" t="s">
        <v>14</v>
      </c>
      <c r="L985" s="15" t="s">
        <v>15</v>
      </c>
      <c r="M985" s="15" t="s">
        <v>16</v>
      </c>
    </row>
    <row r="986" spans="1:13" x14ac:dyDescent="0.25">
      <c r="A986" s="6" t="str">
        <f t="shared" si="133"/>
        <v>3</v>
      </c>
      <c r="B986" s="6" t="str">
        <f t="shared" si="134"/>
        <v>2</v>
      </c>
      <c r="C986" s="6" t="str">
        <f t="shared" si="135"/>
        <v>1</v>
      </c>
      <c r="D986" s="6" t="str">
        <f t="shared" si="136"/>
        <v>9</v>
      </c>
      <c r="E986" s="6" t="str">
        <f t="shared" si="137"/>
        <v>0</v>
      </c>
      <c r="F986" s="6" t="str">
        <f t="shared" si="138"/>
        <v>00</v>
      </c>
      <c r="G986" s="6" t="str">
        <f t="shared" si="139"/>
        <v>00</v>
      </c>
      <c r="H986" s="7">
        <v>321900000</v>
      </c>
      <c r="I986" s="6" t="s">
        <v>1767</v>
      </c>
      <c r="J986" s="6" t="s">
        <v>1768</v>
      </c>
      <c r="K986" s="6" t="s">
        <v>14</v>
      </c>
      <c r="L986" s="6" t="s">
        <v>15</v>
      </c>
      <c r="M986" s="6" t="s">
        <v>16</v>
      </c>
    </row>
    <row r="987" spans="1:13" ht="26.25" x14ac:dyDescent="0.25">
      <c r="A987" s="15" t="str">
        <f t="shared" si="133"/>
        <v>3</v>
      </c>
      <c r="B987" s="15" t="str">
        <f t="shared" si="134"/>
        <v>2</v>
      </c>
      <c r="C987" s="15" t="str">
        <f t="shared" si="135"/>
        <v>1</v>
      </c>
      <c r="D987" s="15" t="str">
        <f t="shared" si="136"/>
        <v>9</v>
      </c>
      <c r="E987" s="15" t="str">
        <f t="shared" si="137"/>
        <v>1</v>
      </c>
      <c r="F987" s="15" t="str">
        <f t="shared" si="138"/>
        <v>00</v>
      </c>
      <c r="G987" s="15" t="str">
        <f t="shared" si="139"/>
        <v>00</v>
      </c>
      <c r="H987" s="16">
        <v>321910000</v>
      </c>
      <c r="I987" s="15" t="s">
        <v>1769</v>
      </c>
      <c r="J987" s="15" t="s">
        <v>1770</v>
      </c>
      <c r="K987" s="15" t="s">
        <v>14</v>
      </c>
      <c r="L987" s="15" t="s">
        <v>15</v>
      </c>
      <c r="M987" s="15" t="s">
        <v>16</v>
      </c>
    </row>
    <row r="988" spans="1:13" x14ac:dyDescent="0.25">
      <c r="A988" s="19" t="str">
        <f t="shared" si="133"/>
        <v>3</v>
      </c>
      <c r="B988" s="19" t="str">
        <f t="shared" si="134"/>
        <v>2</v>
      </c>
      <c r="C988" s="19" t="str">
        <f t="shared" si="135"/>
        <v>2</v>
      </c>
      <c r="D988" s="19" t="str">
        <f t="shared" si="136"/>
        <v>0</v>
      </c>
      <c r="E988" s="19" t="str">
        <f t="shared" si="137"/>
        <v>0</v>
      </c>
      <c r="F988" s="19" t="str">
        <f t="shared" si="138"/>
        <v>00</v>
      </c>
      <c r="G988" s="19" t="str">
        <f t="shared" si="139"/>
        <v>00</v>
      </c>
      <c r="H988" s="20">
        <v>322000000</v>
      </c>
      <c r="I988" s="19" t="s">
        <v>1771</v>
      </c>
      <c r="J988" s="19" t="s">
        <v>1772</v>
      </c>
      <c r="K988" s="19" t="s">
        <v>14</v>
      </c>
      <c r="L988" s="19" t="s">
        <v>15</v>
      </c>
      <c r="M988" s="19" t="s">
        <v>16</v>
      </c>
    </row>
    <row r="989" spans="1:13" ht="26.25" x14ac:dyDescent="0.25">
      <c r="A989" s="6" t="str">
        <f t="shared" si="133"/>
        <v>3</v>
      </c>
      <c r="B989" s="6" t="str">
        <f t="shared" si="134"/>
        <v>2</v>
      </c>
      <c r="C989" s="6" t="str">
        <f t="shared" si="135"/>
        <v>2</v>
      </c>
      <c r="D989" s="6" t="str">
        <f t="shared" si="136"/>
        <v>1</v>
      </c>
      <c r="E989" s="6" t="str">
        <f t="shared" si="137"/>
        <v>0</v>
      </c>
      <c r="F989" s="6" t="str">
        <f t="shared" si="138"/>
        <v>00</v>
      </c>
      <c r="G989" s="6" t="str">
        <f t="shared" si="139"/>
        <v>00</v>
      </c>
      <c r="H989" s="7">
        <v>322100000</v>
      </c>
      <c r="I989" s="6" t="s">
        <v>1773</v>
      </c>
      <c r="J989" s="6" t="s">
        <v>1774</v>
      </c>
      <c r="K989" s="6" t="s">
        <v>14</v>
      </c>
      <c r="L989" s="6" t="s">
        <v>15</v>
      </c>
      <c r="M989" s="6" t="s">
        <v>16</v>
      </c>
    </row>
    <row r="990" spans="1:13" ht="39" x14ac:dyDescent="0.25">
      <c r="A990" s="15" t="str">
        <f t="shared" si="133"/>
        <v>3</v>
      </c>
      <c r="B990" s="15" t="str">
        <f t="shared" si="134"/>
        <v>2</v>
      </c>
      <c r="C990" s="15" t="str">
        <f t="shared" si="135"/>
        <v>2</v>
      </c>
      <c r="D990" s="15" t="str">
        <f t="shared" si="136"/>
        <v>1</v>
      </c>
      <c r="E990" s="15" t="str">
        <f t="shared" si="137"/>
        <v>1</v>
      </c>
      <c r="F990" s="15" t="str">
        <f t="shared" si="138"/>
        <v>00</v>
      </c>
      <c r="G990" s="15" t="str">
        <f t="shared" si="139"/>
        <v>00</v>
      </c>
      <c r="H990" s="16">
        <v>322110000</v>
      </c>
      <c r="I990" s="15" t="s">
        <v>1775</v>
      </c>
      <c r="J990" s="15" t="s">
        <v>1776</v>
      </c>
      <c r="K990" s="15" t="s">
        <v>14</v>
      </c>
      <c r="L990" s="15" t="s">
        <v>15</v>
      </c>
      <c r="M990" s="15" t="s">
        <v>16</v>
      </c>
    </row>
    <row r="991" spans="1:13" ht="26.25" x14ac:dyDescent="0.25">
      <c r="A991" s="6" t="str">
        <f t="shared" si="133"/>
        <v>3</v>
      </c>
      <c r="B991" s="6" t="str">
        <f t="shared" si="134"/>
        <v>2</v>
      </c>
      <c r="C991" s="6" t="str">
        <f t="shared" si="135"/>
        <v>2</v>
      </c>
      <c r="D991" s="6" t="str">
        <f t="shared" si="136"/>
        <v>2</v>
      </c>
      <c r="E991" s="6" t="str">
        <f t="shared" si="137"/>
        <v>0</v>
      </c>
      <c r="F991" s="6" t="str">
        <f t="shared" si="138"/>
        <v>00</v>
      </c>
      <c r="G991" s="6" t="str">
        <f t="shared" si="139"/>
        <v>00</v>
      </c>
      <c r="H991" s="7">
        <v>322200000</v>
      </c>
      <c r="I991" s="6" t="s">
        <v>1777</v>
      </c>
      <c r="J991" s="6" t="s">
        <v>1778</v>
      </c>
      <c r="K991" s="6" t="s">
        <v>14</v>
      </c>
      <c r="L991" s="6" t="s">
        <v>15</v>
      </c>
      <c r="M991" s="6" t="s">
        <v>16</v>
      </c>
    </row>
    <row r="992" spans="1:13" ht="39" x14ac:dyDescent="0.25">
      <c r="A992" s="15" t="str">
        <f t="shared" si="133"/>
        <v>3</v>
      </c>
      <c r="B992" s="15" t="str">
        <f t="shared" si="134"/>
        <v>2</v>
      </c>
      <c r="C992" s="15" t="str">
        <f t="shared" si="135"/>
        <v>2</v>
      </c>
      <c r="D992" s="15" t="str">
        <f t="shared" si="136"/>
        <v>2</v>
      </c>
      <c r="E992" s="15" t="str">
        <f t="shared" si="137"/>
        <v>1</v>
      </c>
      <c r="F992" s="15" t="str">
        <f t="shared" si="138"/>
        <v>00</v>
      </c>
      <c r="G992" s="15" t="str">
        <f t="shared" si="139"/>
        <v>00</v>
      </c>
      <c r="H992" s="16">
        <v>322210000</v>
      </c>
      <c r="I992" s="15" t="s">
        <v>1779</v>
      </c>
      <c r="J992" s="15" t="s">
        <v>1780</v>
      </c>
      <c r="K992" s="15" t="s">
        <v>14</v>
      </c>
      <c r="L992" s="15" t="s">
        <v>15</v>
      </c>
      <c r="M992" s="15" t="s">
        <v>16</v>
      </c>
    </row>
    <row r="993" spans="1:13" ht="26.25" x14ac:dyDescent="0.25">
      <c r="A993" s="6" t="str">
        <f t="shared" si="133"/>
        <v>3</v>
      </c>
      <c r="B993" s="6" t="str">
        <f t="shared" si="134"/>
        <v>2</v>
      </c>
      <c r="C993" s="6" t="str">
        <f t="shared" si="135"/>
        <v>2</v>
      </c>
      <c r="D993" s="6" t="str">
        <f t="shared" si="136"/>
        <v>3</v>
      </c>
      <c r="E993" s="6" t="str">
        <f t="shared" si="137"/>
        <v>0</v>
      </c>
      <c r="F993" s="6" t="str">
        <f t="shared" si="138"/>
        <v>00</v>
      </c>
      <c r="G993" s="6" t="str">
        <f t="shared" si="139"/>
        <v>00</v>
      </c>
      <c r="H993" s="7">
        <v>322300000</v>
      </c>
      <c r="I993" s="6" t="s">
        <v>1781</v>
      </c>
      <c r="J993" s="6" t="s">
        <v>1782</v>
      </c>
      <c r="K993" s="6" t="s">
        <v>14</v>
      </c>
      <c r="L993" s="6" t="s">
        <v>15</v>
      </c>
      <c r="M993" s="6" t="s">
        <v>16</v>
      </c>
    </row>
    <row r="994" spans="1:13" ht="39" x14ac:dyDescent="0.25">
      <c r="A994" s="15" t="str">
        <f t="shared" si="133"/>
        <v>3</v>
      </c>
      <c r="B994" s="15" t="str">
        <f t="shared" si="134"/>
        <v>2</v>
      </c>
      <c r="C994" s="15" t="str">
        <f t="shared" si="135"/>
        <v>2</v>
      </c>
      <c r="D994" s="15" t="str">
        <f t="shared" si="136"/>
        <v>3</v>
      </c>
      <c r="E994" s="15" t="str">
        <f t="shared" si="137"/>
        <v>1</v>
      </c>
      <c r="F994" s="15" t="str">
        <f t="shared" si="138"/>
        <v>00</v>
      </c>
      <c r="G994" s="15" t="str">
        <f t="shared" si="139"/>
        <v>00</v>
      </c>
      <c r="H994" s="16">
        <v>322310000</v>
      </c>
      <c r="I994" s="15" t="s">
        <v>1783</v>
      </c>
      <c r="J994" s="15" t="s">
        <v>1784</v>
      </c>
      <c r="K994" s="15" t="s">
        <v>14</v>
      </c>
      <c r="L994" s="15" t="s">
        <v>15</v>
      </c>
      <c r="M994" s="15" t="s">
        <v>16</v>
      </c>
    </row>
    <row r="995" spans="1:13" x14ac:dyDescent="0.25">
      <c r="A995" s="6" t="str">
        <f t="shared" si="133"/>
        <v>3</v>
      </c>
      <c r="B995" s="6" t="str">
        <f t="shared" si="134"/>
        <v>2</v>
      </c>
      <c r="C995" s="6" t="str">
        <f t="shared" si="135"/>
        <v>2</v>
      </c>
      <c r="D995" s="6" t="str">
        <f t="shared" si="136"/>
        <v>9</v>
      </c>
      <c r="E995" s="6" t="str">
        <f t="shared" si="137"/>
        <v>0</v>
      </c>
      <c r="F995" s="6" t="str">
        <f t="shared" si="138"/>
        <v>00</v>
      </c>
      <c r="G995" s="6" t="str">
        <f t="shared" si="139"/>
        <v>00</v>
      </c>
      <c r="H995" s="7">
        <v>322900000</v>
      </c>
      <c r="I995" s="6" t="s">
        <v>1785</v>
      </c>
      <c r="J995" s="6" t="s">
        <v>1786</v>
      </c>
      <c r="K995" s="6" t="s">
        <v>14</v>
      </c>
      <c r="L995" s="6" t="s">
        <v>15</v>
      </c>
      <c r="M995" s="6" t="s">
        <v>16</v>
      </c>
    </row>
    <row r="996" spans="1:13" ht="26.25" x14ac:dyDescent="0.25">
      <c r="A996" s="15" t="str">
        <f t="shared" si="133"/>
        <v>3</v>
      </c>
      <c r="B996" s="15" t="str">
        <f t="shared" si="134"/>
        <v>2</v>
      </c>
      <c r="C996" s="15" t="str">
        <f t="shared" si="135"/>
        <v>2</v>
      </c>
      <c r="D996" s="15" t="str">
        <f t="shared" si="136"/>
        <v>9</v>
      </c>
      <c r="E996" s="15" t="str">
        <f t="shared" si="137"/>
        <v>1</v>
      </c>
      <c r="F996" s="15" t="str">
        <f t="shared" si="138"/>
        <v>00</v>
      </c>
      <c r="G996" s="15" t="str">
        <f t="shared" si="139"/>
        <v>00</v>
      </c>
      <c r="H996" s="16">
        <v>322910000</v>
      </c>
      <c r="I996" s="15" t="s">
        <v>1787</v>
      </c>
      <c r="J996" s="15" t="s">
        <v>1788</v>
      </c>
      <c r="K996" s="15" t="s">
        <v>14</v>
      </c>
      <c r="L996" s="15" t="s">
        <v>15</v>
      </c>
      <c r="M996" s="15" t="s">
        <v>16</v>
      </c>
    </row>
    <row r="997" spans="1:13" x14ac:dyDescent="0.25">
      <c r="A997" s="19" t="str">
        <f t="shared" si="133"/>
        <v>3</v>
      </c>
      <c r="B997" s="19" t="str">
        <f t="shared" si="134"/>
        <v>2</v>
      </c>
      <c r="C997" s="19" t="str">
        <f t="shared" si="135"/>
        <v>3</v>
      </c>
      <c r="D997" s="19" t="str">
        <f t="shared" si="136"/>
        <v>0</v>
      </c>
      <c r="E997" s="19" t="str">
        <f t="shared" si="137"/>
        <v>0</v>
      </c>
      <c r="F997" s="19" t="str">
        <f t="shared" si="138"/>
        <v>00</v>
      </c>
      <c r="G997" s="19" t="str">
        <f t="shared" si="139"/>
        <v>00</v>
      </c>
      <c r="H997" s="20">
        <v>323000000</v>
      </c>
      <c r="I997" s="19" t="s">
        <v>1789</v>
      </c>
      <c r="J997" s="19" t="s">
        <v>1790</v>
      </c>
      <c r="K997" s="19" t="s">
        <v>14</v>
      </c>
      <c r="L997" s="19" t="s">
        <v>15</v>
      </c>
      <c r="M997" s="19" t="s">
        <v>16</v>
      </c>
    </row>
    <row r="998" spans="1:13" x14ac:dyDescent="0.25">
      <c r="A998" s="6" t="str">
        <f t="shared" si="133"/>
        <v>3</v>
      </c>
      <c r="B998" s="6" t="str">
        <f t="shared" si="134"/>
        <v>2</v>
      </c>
      <c r="C998" s="6" t="str">
        <f t="shared" si="135"/>
        <v>3</v>
      </c>
      <c r="D998" s="6" t="str">
        <f t="shared" si="136"/>
        <v>1</v>
      </c>
      <c r="E998" s="6" t="str">
        <f t="shared" si="137"/>
        <v>0</v>
      </c>
      <c r="F998" s="6" t="str">
        <f t="shared" si="138"/>
        <v>00</v>
      </c>
      <c r="G998" s="6" t="str">
        <f t="shared" si="139"/>
        <v>00</v>
      </c>
      <c r="H998" s="7">
        <v>323100000</v>
      </c>
      <c r="I998" s="6" t="s">
        <v>1791</v>
      </c>
      <c r="J998" s="6" t="s">
        <v>1792</v>
      </c>
      <c r="K998" s="6" t="s">
        <v>14</v>
      </c>
      <c r="L998" s="6" t="s">
        <v>15</v>
      </c>
      <c r="M998" s="6" t="s">
        <v>16</v>
      </c>
    </row>
    <row r="999" spans="1:13" ht="26.25" x14ac:dyDescent="0.25">
      <c r="A999" s="15" t="str">
        <f t="shared" si="133"/>
        <v>3</v>
      </c>
      <c r="B999" s="15" t="str">
        <f t="shared" si="134"/>
        <v>2</v>
      </c>
      <c r="C999" s="15" t="str">
        <f t="shared" si="135"/>
        <v>3</v>
      </c>
      <c r="D999" s="15" t="str">
        <f t="shared" si="136"/>
        <v>1</v>
      </c>
      <c r="E999" s="15" t="str">
        <f t="shared" si="137"/>
        <v>1</v>
      </c>
      <c r="F999" s="15" t="str">
        <f t="shared" si="138"/>
        <v>00</v>
      </c>
      <c r="G999" s="15" t="str">
        <f t="shared" si="139"/>
        <v>00</v>
      </c>
      <c r="H999" s="16">
        <v>323110000</v>
      </c>
      <c r="I999" s="15" t="s">
        <v>1793</v>
      </c>
      <c r="J999" s="15" t="s">
        <v>1794</v>
      </c>
      <c r="K999" s="15" t="s">
        <v>14</v>
      </c>
      <c r="L999" s="15" t="s">
        <v>15</v>
      </c>
      <c r="M999" s="15" t="s">
        <v>16</v>
      </c>
    </row>
    <row r="1000" spans="1:13" x14ac:dyDescent="0.25">
      <c r="A1000" s="6" t="str">
        <f t="shared" si="133"/>
        <v>3</v>
      </c>
      <c r="B1000" s="6" t="str">
        <f t="shared" si="134"/>
        <v>2</v>
      </c>
      <c r="C1000" s="6" t="str">
        <f t="shared" si="135"/>
        <v>3</v>
      </c>
      <c r="D1000" s="6" t="str">
        <f t="shared" si="136"/>
        <v>2</v>
      </c>
      <c r="E1000" s="6" t="str">
        <f t="shared" si="137"/>
        <v>0</v>
      </c>
      <c r="F1000" s="6" t="str">
        <f t="shared" si="138"/>
        <v>00</v>
      </c>
      <c r="G1000" s="6" t="str">
        <f t="shared" si="139"/>
        <v>00</v>
      </c>
      <c r="H1000" s="7">
        <v>323200000</v>
      </c>
      <c r="I1000" s="6" t="s">
        <v>1795</v>
      </c>
      <c r="J1000" s="6" t="s">
        <v>1796</v>
      </c>
      <c r="K1000" s="6" t="s">
        <v>14</v>
      </c>
      <c r="L1000" s="6" t="s">
        <v>15</v>
      </c>
      <c r="M1000" s="6" t="s">
        <v>16</v>
      </c>
    </row>
    <row r="1001" spans="1:13" ht="26.25" x14ac:dyDescent="0.25">
      <c r="A1001" s="15" t="str">
        <f t="shared" si="133"/>
        <v>3</v>
      </c>
      <c r="B1001" s="15" t="str">
        <f t="shared" si="134"/>
        <v>2</v>
      </c>
      <c r="C1001" s="15" t="str">
        <f t="shared" si="135"/>
        <v>3</v>
      </c>
      <c r="D1001" s="15" t="str">
        <f t="shared" si="136"/>
        <v>2</v>
      </c>
      <c r="E1001" s="15" t="str">
        <f t="shared" si="137"/>
        <v>1</v>
      </c>
      <c r="F1001" s="15" t="str">
        <f t="shared" si="138"/>
        <v>00</v>
      </c>
      <c r="G1001" s="15" t="str">
        <f t="shared" si="139"/>
        <v>00</v>
      </c>
      <c r="H1001" s="16">
        <v>323210000</v>
      </c>
      <c r="I1001" s="15" t="s">
        <v>1797</v>
      </c>
      <c r="J1001" s="15" t="s">
        <v>1798</v>
      </c>
      <c r="K1001" s="15" t="s">
        <v>14</v>
      </c>
      <c r="L1001" s="15" t="s">
        <v>15</v>
      </c>
      <c r="M1001" s="15" t="s">
        <v>16</v>
      </c>
    </row>
    <row r="1002" spans="1:13" x14ac:dyDescent="0.25">
      <c r="A1002" s="6" t="str">
        <f t="shared" si="133"/>
        <v>3</v>
      </c>
      <c r="B1002" s="6" t="str">
        <f t="shared" si="134"/>
        <v>2</v>
      </c>
      <c r="C1002" s="6" t="str">
        <f t="shared" si="135"/>
        <v>3</v>
      </c>
      <c r="D1002" s="6" t="str">
        <f t="shared" si="136"/>
        <v>9</v>
      </c>
      <c r="E1002" s="6" t="str">
        <f t="shared" si="137"/>
        <v>0</v>
      </c>
      <c r="F1002" s="6" t="str">
        <f t="shared" si="138"/>
        <v>00</v>
      </c>
      <c r="G1002" s="6" t="str">
        <f t="shared" si="139"/>
        <v>00</v>
      </c>
      <c r="H1002" s="7">
        <v>323900000</v>
      </c>
      <c r="I1002" s="6" t="s">
        <v>1799</v>
      </c>
      <c r="J1002" s="6" t="s">
        <v>1800</v>
      </c>
      <c r="K1002" s="6" t="s">
        <v>14</v>
      </c>
      <c r="L1002" s="6" t="s">
        <v>15</v>
      </c>
      <c r="M1002" s="6" t="s">
        <v>16</v>
      </c>
    </row>
    <row r="1003" spans="1:13" ht="26.25" x14ac:dyDescent="0.25">
      <c r="A1003" s="15" t="str">
        <f t="shared" si="133"/>
        <v>3</v>
      </c>
      <c r="B1003" s="15" t="str">
        <f t="shared" si="134"/>
        <v>2</v>
      </c>
      <c r="C1003" s="15" t="str">
        <f t="shared" si="135"/>
        <v>3</v>
      </c>
      <c r="D1003" s="15" t="str">
        <f t="shared" si="136"/>
        <v>9</v>
      </c>
      <c r="E1003" s="15" t="str">
        <f t="shared" si="137"/>
        <v>1</v>
      </c>
      <c r="F1003" s="15" t="str">
        <f t="shared" si="138"/>
        <v>00</v>
      </c>
      <c r="G1003" s="15" t="str">
        <f t="shared" si="139"/>
        <v>00</v>
      </c>
      <c r="H1003" s="16">
        <v>323910000</v>
      </c>
      <c r="I1003" s="15" t="s">
        <v>1801</v>
      </c>
      <c r="J1003" s="15" t="s">
        <v>1802</v>
      </c>
      <c r="K1003" s="15" t="s">
        <v>14</v>
      </c>
      <c r="L1003" s="15" t="s">
        <v>15</v>
      </c>
      <c r="M1003" s="15" t="s">
        <v>16</v>
      </c>
    </row>
    <row r="1004" spans="1:13" ht="51.75" x14ac:dyDescent="0.25">
      <c r="A1004" s="19" t="str">
        <f t="shared" si="133"/>
        <v>3</v>
      </c>
      <c r="B1004" s="19" t="str">
        <f t="shared" si="134"/>
        <v>2</v>
      </c>
      <c r="C1004" s="19" t="str">
        <f t="shared" si="135"/>
        <v>4</v>
      </c>
      <c r="D1004" s="19" t="str">
        <f t="shared" si="136"/>
        <v>0</v>
      </c>
      <c r="E1004" s="19" t="str">
        <f t="shared" si="137"/>
        <v>0</v>
      </c>
      <c r="F1004" s="19" t="str">
        <f t="shared" si="138"/>
        <v>00</v>
      </c>
      <c r="G1004" s="19" t="str">
        <f t="shared" si="139"/>
        <v>00</v>
      </c>
      <c r="H1004" s="20">
        <v>324000000</v>
      </c>
      <c r="I1004" s="19" t="s">
        <v>1803</v>
      </c>
      <c r="J1004" s="19" t="s">
        <v>1804</v>
      </c>
      <c r="K1004" s="19" t="s">
        <v>14</v>
      </c>
      <c r="L1004" s="19" t="s">
        <v>15</v>
      </c>
      <c r="M1004" s="19" t="s">
        <v>16</v>
      </c>
    </row>
    <row r="1005" spans="1:13" ht="26.25" x14ac:dyDescent="0.25">
      <c r="A1005" s="6" t="str">
        <f t="shared" si="133"/>
        <v>3</v>
      </c>
      <c r="B1005" s="6" t="str">
        <f t="shared" si="134"/>
        <v>2</v>
      </c>
      <c r="C1005" s="6" t="str">
        <f t="shared" si="135"/>
        <v>4</v>
      </c>
      <c r="D1005" s="6" t="str">
        <f t="shared" si="136"/>
        <v>1</v>
      </c>
      <c r="E1005" s="6" t="str">
        <f t="shared" si="137"/>
        <v>0</v>
      </c>
      <c r="F1005" s="6" t="str">
        <f t="shared" si="138"/>
        <v>00</v>
      </c>
      <c r="G1005" s="6" t="str">
        <f t="shared" si="139"/>
        <v>00</v>
      </c>
      <c r="H1005" s="7">
        <v>324100000</v>
      </c>
      <c r="I1005" s="6" t="s">
        <v>1805</v>
      </c>
      <c r="J1005" s="6" t="s">
        <v>1806</v>
      </c>
      <c r="K1005" s="6" t="s">
        <v>14</v>
      </c>
      <c r="L1005" s="6" t="s">
        <v>15</v>
      </c>
      <c r="M1005" s="6" t="s">
        <v>16</v>
      </c>
    </row>
    <row r="1006" spans="1:13" ht="39" x14ac:dyDescent="0.25">
      <c r="A1006" s="15" t="str">
        <f t="shared" si="133"/>
        <v>3</v>
      </c>
      <c r="B1006" s="15" t="str">
        <f t="shared" si="134"/>
        <v>2</v>
      </c>
      <c r="C1006" s="15" t="str">
        <f t="shared" si="135"/>
        <v>4</v>
      </c>
      <c r="D1006" s="15" t="str">
        <f t="shared" si="136"/>
        <v>1</v>
      </c>
      <c r="E1006" s="15" t="str">
        <f t="shared" si="137"/>
        <v>1</v>
      </c>
      <c r="F1006" s="15" t="str">
        <f t="shared" si="138"/>
        <v>00</v>
      </c>
      <c r="G1006" s="15" t="str">
        <f t="shared" si="139"/>
        <v>00</v>
      </c>
      <c r="H1006" s="16">
        <v>324110000</v>
      </c>
      <c r="I1006" s="15" t="s">
        <v>1807</v>
      </c>
      <c r="J1006" s="15" t="s">
        <v>1808</v>
      </c>
      <c r="K1006" s="15" t="s">
        <v>14</v>
      </c>
      <c r="L1006" s="15" t="s">
        <v>15</v>
      </c>
      <c r="M1006" s="15" t="s">
        <v>16</v>
      </c>
    </row>
    <row r="1007" spans="1:13" ht="26.25" x14ac:dyDescent="0.25">
      <c r="A1007" s="6" t="str">
        <f t="shared" si="133"/>
        <v>3</v>
      </c>
      <c r="B1007" s="6" t="str">
        <f t="shared" si="134"/>
        <v>2</v>
      </c>
      <c r="C1007" s="6" t="str">
        <f t="shared" si="135"/>
        <v>4</v>
      </c>
      <c r="D1007" s="6" t="str">
        <f t="shared" si="136"/>
        <v>2</v>
      </c>
      <c r="E1007" s="6" t="str">
        <f t="shared" si="137"/>
        <v>0</v>
      </c>
      <c r="F1007" s="6" t="str">
        <f t="shared" si="138"/>
        <v>00</v>
      </c>
      <c r="G1007" s="6" t="str">
        <f t="shared" si="139"/>
        <v>00</v>
      </c>
      <c r="H1007" s="7">
        <v>324200000</v>
      </c>
      <c r="I1007" s="6" t="s">
        <v>1809</v>
      </c>
      <c r="J1007" s="6" t="s">
        <v>1810</v>
      </c>
      <c r="K1007" s="6" t="s">
        <v>14</v>
      </c>
      <c r="L1007" s="6" t="s">
        <v>15</v>
      </c>
      <c r="M1007" s="6" t="s">
        <v>16</v>
      </c>
    </row>
    <row r="1008" spans="1:13" ht="39" x14ac:dyDescent="0.25">
      <c r="A1008" s="15" t="str">
        <f t="shared" si="133"/>
        <v>3</v>
      </c>
      <c r="B1008" s="15" t="str">
        <f t="shared" si="134"/>
        <v>2</v>
      </c>
      <c r="C1008" s="15" t="str">
        <f t="shared" si="135"/>
        <v>4</v>
      </c>
      <c r="D1008" s="15" t="str">
        <f t="shared" si="136"/>
        <v>2</v>
      </c>
      <c r="E1008" s="15" t="str">
        <f t="shared" si="137"/>
        <v>1</v>
      </c>
      <c r="F1008" s="15" t="str">
        <f t="shared" si="138"/>
        <v>00</v>
      </c>
      <c r="G1008" s="15" t="str">
        <f t="shared" si="139"/>
        <v>00</v>
      </c>
      <c r="H1008" s="16">
        <v>324210000</v>
      </c>
      <c r="I1008" s="15" t="s">
        <v>1811</v>
      </c>
      <c r="J1008" s="15" t="s">
        <v>1812</v>
      </c>
      <c r="K1008" s="15" t="s">
        <v>14</v>
      </c>
      <c r="L1008" s="15" t="s">
        <v>15</v>
      </c>
      <c r="M1008" s="15" t="s">
        <v>16</v>
      </c>
    </row>
    <row r="1009" spans="1:17" ht="26.25" x14ac:dyDescent="0.25">
      <c r="A1009" s="6" t="str">
        <f t="shared" si="133"/>
        <v>3</v>
      </c>
      <c r="B1009" s="6" t="str">
        <f t="shared" si="134"/>
        <v>2</v>
      </c>
      <c r="C1009" s="6" t="str">
        <f t="shared" si="135"/>
        <v>4</v>
      </c>
      <c r="D1009" s="6" t="str">
        <f t="shared" si="136"/>
        <v>3</v>
      </c>
      <c r="E1009" s="6" t="str">
        <f t="shared" si="137"/>
        <v>0</v>
      </c>
      <c r="F1009" s="6" t="str">
        <f t="shared" si="138"/>
        <v>00</v>
      </c>
      <c r="G1009" s="6" t="str">
        <f t="shared" si="139"/>
        <v>00</v>
      </c>
      <c r="H1009" s="7">
        <v>324300000</v>
      </c>
      <c r="I1009" s="6" t="s">
        <v>1813</v>
      </c>
      <c r="J1009" s="6" t="s">
        <v>1814</v>
      </c>
      <c r="K1009" s="6" t="s">
        <v>14</v>
      </c>
      <c r="L1009" s="6" t="s">
        <v>15</v>
      </c>
      <c r="M1009" s="6" t="s">
        <v>16</v>
      </c>
    </row>
    <row r="1010" spans="1:17" ht="39" x14ac:dyDescent="0.25">
      <c r="A1010" s="15" t="str">
        <f t="shared" si="133"/>
        <v>3</v>
      </c>
      <c r="B1010" s="15" t="str">
        <f t="shared" si="134"/>
        <v>2</v>
      </c>
      <c r="C1010" s="15" t="str">
        <f t="shared" si="135"/>
        <v>4</v>
      </c>
      <c r="D1010" s="15" t="str">
        <f t="shared" si="136"/>
        <v>3</v>
      </c>
      <c r="E1010" s="15" t="str">
        <f t="shared" si="137"/>
        <v>1</v>
      </c>
      <c r="F1010" s="15" t="str">
        <f t="shared" si="138"/>
        <v>00</v>
      </c>
      <c r="G1010" s="15" t="str">
        <f t="shared" si="139"/>
        <v>00</v>
      </c>
      <c r="H1010" s="16">
        <v>324310000</v>
      </c>
      <c r="I1010" s="15" t="s">
        <v>1815</v>
      </c>
      <c r="J1010" s="15" t="s">
        <v>1816</v>
      </c>
      <c r="K1010" s="15" t="s">
        <v>14</v>
      </c>
      <c r="L1010" s="15" t="s">
        <v>15</v>
      </c>
      <c r="M1010" s="15" t="s">
        <v>16</v>
      </c>
    </row>
    <row r="1011" spans="1:17" ht="51.75" x14ac:dyDescent="0.25">
      <c r="A1011" s="6" t="str">
        <f t="shared" si="133"/>
        <v>3</v>
      </c>
      <c r="B1011" s="6" t="str">
        <f t="shared" si="134"/>
        <v>2</v>
      </c>
      <c r="C1011" s="6" t="str">
        <f t="shared" si="135"/>
        <v>4</v>
      </c>
      <c r="D1011" s="6" t="str">
        <f t="shared" si="136"/>
        <v>4</v>
      </c>
      <c r="E1011" s="6" t="str">
        <f t="shared" si="137"/>
        <v>0</v>
      </c>
      <c r="F1011" s="6" t="str">
        <f t="shared" si="138"/>
        <v>00</v>
      </c>
      <c r="G1011" s="6" t="str">
        <f t="shared" si="139"/>
        <v>00</v>
      </c>
      <c r="H1011" s="7">
        <v>324400000</v>
      </c>
      <c r="I1011" s="6" t="s">
        <v>1817</v>
      </c>
      <c r="J1011" s="6" t="s">
        <v>1818</v>
      </c>
      <c r="K1011" s="6" t="s">
        <v>14</v>
      </c>
      <c r="L1011" s="6" t="s">
        <v>15</v>
      </c>
      <c r="M1011" s="6" t="s">
        <v>16</v>
      </c>
    </row>
    <row r="1012" spans="1:17" ht="64.5" x14ac:dyDescent="0.25">
      <c r="A1012" s="15" t="str">
        <f t="shared" si="133"/>
        <v>3</v>
      </c>
      <c r="B1012" s="15" t="str">
        <f t="shared" si="134"/>
        <v>2</v>
      </c>
      <c r="C1012" s="15" t="str">
        <f t="shared" si="135"/>
        <v>4</v>
      </c>
      <c r="D1012" s="15" t="str">
        <f t="shared" si="136"/>
        <v>4</v>
      </c>
      <c r="E1012" s="15" t="str">
        <f t="shared" si="137"/>
        <v>1</v>
      </c>
      <c r="F1012" s="15" t="str">
        <f t="shared" si="138"/>
        <v>00</v>
      </c>
      <c r="G1012" s="15" t="str">
        <f t="shared" si="139"/>
        <v>00</v>
      </c>
      <c r="H1012" s="16">
        <v>324410000</v>
      </c>
      <c r="I1012" s="15" t="s">
        <v>1819</v>
      </c>
      <c r="J1012" s="15" t="s">
        <v>1820</v>
      </c>
      <c r="K1012" s="15" t="s">
        <v>14</v>
      </c>
      <c r="L1012" s="15" t="s">
        <v>15</v>
      </c>
      <c r="M1012" s="15" t="s">
        <v>16</v>
      </c>
    </row>
    <row r="1013" spans="1:17" x14ac:dyDescent="0.25">
      <c r="A1013" s="6" t="str">
        <f t="shared" si="133"/>
        <v>3</v>
      </c>
      <c r="B1013" s="6" t="str">
        <f t="shared" si="134"/>
        <v>2</v>
      </c>
      <c r="C1013" s="6" t="str">
        <f t="shared" si="135"/>
        <v>4</v>
      </c>
      <c r="D1013" s="6" t="str">
        <f t="shared" si="136"/>
        <v>9</v>
      </c>
      <c r="E1013" s="6" t="str">
        <f t="shared" si="137"/>
        <v>0</v>
      </c>
      <c r="F1013" s="6" t="str">
        <f t="shared" si="138"/>
        <v>00</v>
      </c>
      <c r="G1013" s="6" t="str">
        <f t="shared" si="139"/>
        <v>00</v>
      </c>
      <c r="H1013" s="7">
        <v>324900000</v>
      </c>
      <c r="I1013" s="6" t="s">
        <v>1821</v>
      </c>
      <c r="J1013" s="6" t="s">
        <v>1822</v>
      </c>
      <c r="K1013" s="6" t="s">
        <v>14</v>
      </c>
      <c r="L1013" s="6" t="s">
        <v>15</v>
      </c>
      <c r="M1013" s="6" t="s">
        <v>16</v>
      </c>
    </row>
    <row r="1014" spans="1:17" ht="26.25" x14ac:dyDescent="0.25">
      <c r="A1014" s="15" t="str">
        <f t="shared" si="133"/>
        <v>3</v>
      </c>
      <c r="B1014" s="15" t="str">
        <f t="shared" si="134"/>
        <v>2</v>
      </c>
      <c r="C1014" s="15" t="str">
        <f t="shared" si="135"/>
        <v>4</v>
      </c>
      <c r="D1014" s="15" t="str">
        <f t="shared" si="136"/>
        <v>9</v>
      </c>
      <c r="E1014" s="15" t="str">
        <f t="shared" si="137"/>
        <v>1</v>
      </c>
      <c r="F1014" s="15" t="str">
        <f t="shared" si="138"/>
        <v>00</v>
      </c>
      <c r="G1014" s="15" t="str">
        <f t="shared" si="139"/>
        <v>00</v>
      </c>
      <c r="H1014" s="16">
        <v>324910000</v>
      </c>
      <c r="I1014" s="15" t="s">
        <v>1823</v>
      </c>
      <c r="J1014" s="15" t="s">
        <v>1824</v>
      </c>
      <c r="K1014" s="15" t="s">
        <v>14</v>
      </c>
      <c r="L1014" s="15" t="s">
        <v>15</v>
      </c>
      <c r="M1014" s="15" t="s">
        <v>16</v>
      </c>
    </row>
    <row r="1015" spans="1:17" ht="64.5" x14ac:dyDescent="0.25">
      <c r="A1015" s="19" t="str">
        <f t="shared" si="133"/>
        <v>3</v>
      </c>
      <c r="B1015" s="19" t="str">
        <f t="shared" si="134"/>
        <v>2</v>
      </c>
      <c r="C1015" s="19" t="str">
        <f t="shared" si="135"/>
        <v>5</v>
      </c>
      <c r="D1015" s="19" t="str">
        <f t="shared" si="136"/>
        <v>0</v>
      </c>
      <c r="E1015" s="19" t="str">
        <f t="shared" si="137"/>
        <v>0</v>
      </c>
      <c r="F1015" s="19" t="str">
        <f t="shared" si="138"/>
        <v>00</v>
      </c>
      <c r="G1015" s="19" t="str">
        <f t="shared" si="139"/>
        <v>00</v>
      </c>
      <c r="H1015" s="20">
        <v>325000000</v>
      </c>
      <c r="I1015" s="19" t="s">
        <v>1825</v>
      </c>
      <c r="J1015" s="19" t="s">
        <v>1826</v>
      </c>
      <c r="K1015" s="19" t="s">
        <v>14</v>
      </c>
      <c r="L1015" s="19" t="s">
        <v>15</v>
      </c>
      <c r="M1015" s="19" t="s">
        <v>16</v>
      </c>
    </row>
    <row r="1016" spans="1:17" s="38" customFormat="1" ht="64.5" x14ac:dyDescent="0.25">
      <c r="A1016" s="83" t="str">
        <f>MID(H1016,1,1)</f>
        <v>3</v>
      </c>
      <c r="B1016" s="83" t="str">
        <f>MID(H1016,2,1)</f>
        <v>2</v>
      </c>
      <c r="C1016" s="83" t="str">
        <f>MID(H1016,3,1)</f>
        <v>5</v>
      </c>
      <c r="D1016" s="83" t="str">
        <f>MID(H1016,4,1)</f>
        <v>1</v>
      </c>
      <c r="E1016" s="83" t="str">
        <f>MID(H1016,5,1)</f>
        <v>0</v>
      </c>
      <c r="F1016" s="83" t="str">
        <f>MID(H1016,6,2)</f>
        <v>00</v>
      </c>
      <c r="G1016" s="83" t="str">
        <f>MID(H1016,8,2)</f>
        <v>00</v>
      </c>
      <c r="H1016" s="84">
        <v>325100000</v>
      </c>
      <c r="I1016" s="83" t="s">
        <v>1825</v>
      </c>
      <c r="J1016" s="83" t="s">
        <v>1826</v>
      </c>
      <c r="K1016" s="83" t="s">
        <v>14</v>
      </c>
      <c r="L1016" s="83" t="s">
        <v>15</v>
      </c>
      <c r="M1016" s="83" t="s">
        <v>16</v>
      </c>
      <c r="N1016" s="85"/>
      <c r="O1016" s="85"/>
      <c r="P1016" s="85"/>
      <c r="Q1016" s="85"/>
    </row>
    <row r="1017" spans="1:17" s="88" customFormat="1" ht="100.5" customHeight="1" x14ac:dyDescent="0.25">
      <c r="A1017" s="86" t="str">
        <f t="shared" si="133"/>
        <v>3</v>
      </c>
      <c r="B1017" s="86" t="str">
        <f t="shared" si="134"/>
        <v>2</v>
      </c>
      <c r="C1017" s="86" t="str">
        <f t="shared" si="135"/>
        <v>5</v>
      </c>
      <c r="D1017" s="86" t="str">
        <f t="shared" si="136"/>
        <v>1</v>
      </c>
      <c r="E1017" s="86" t="str">
        <f t="shared" si="137"/>
        <v>1</v>
      </c>
      <c r="F1017" s="86" t="str">
        <f t="shared" si="138"/>
        <v>00</v>
      </c>
      <c r="G1017" s="86" t="str">
        <f t="shared" si="139"/>
        <v>00</v>
      </c>
      <c r="H1017" s="87">
        <v>325110000</v>
      </c>
      <c r="I1017" s="86" t="s">
        <v>1827</v>
      </c>
      <c r="J1017" s="86" t="s">
        <v>1828</v>
      </c>
      <c r="K1017" s="86" t="s">
        <v>14</v>
      </c>
      <c r="L1017" s="86" t="s">
        <v>15</v>
      </c>
      <c r="M1017" s="86" t="s">
        <v>16</v>
      </c>
    </row>
    <row r="1018" spans="1:17" ht="26.25" x14ac:dyDescent="0.25">
      <c r="A1018" s="19" t="str">
        <f t="shared" si="133"/>
        <v>3</v>
      </c>
      <c r="B1018" s="19" t="str">
        <f t="shared" si="134"/>
        <v>2</v>
      </c>
      <c r="C1018" s="19" t="str">
        <f t="shared" si="135"/>
        <v>9</v>
      </c>
      <c r="D1018" s="19" t="str">
        <f t="shared" si="136"/>
        <v>0</v>
      </c>
      <c r="E1018" s="19" t="str">
        <f t="shared" si="137"/>
        <v>0</v>
      </c>
      <c r="F1018" s="19" t="str">
        <f t="shared" si="138"/>
        <v>00</v>
      </c>
      <c r="G1018" s="19" t="str">
        <f t="shared" si="139"/>
        <v>00</v>
      </c>
      <c r="H1018" s="20">
        <v>329000000</v>
      </c>
      <c r="I1018" s="19" t="s">
        <v>1829</v>
      </c>
      <c r="J1018" s="19" t="s">
        <v>1830</v>
      </c>
      <c r="K1018" s="19" t="s">
        <v>14</v>
      </c>
      <c r="L1018" s="19" t="s">
        <v>15</v>
      </c>
      <c r="M1018" s="19" t="s">
        <v>16</v>
      </c>
    </row>
    <row r="1019" spans="1:17" ht="26.25" x14ac:dyDescent="0.25">
      <c r="A1019" s="6" t="str">
        <f t="shared" si="133"/>
        <v>3</v>
      </c>
      <c r="B1019" s="6" t="str">
        <f t="shared" si="134"/>
        <v>2</v>
      </c>
      <c r="C1019" s="6" t="str">
        <f t="shared" si="135"/>
        <v>9</v>
      </c>
      <c r="D1019" s="6" t="str">
        <f t="shared" si="136"/>
        <v>1</v>
      </c>
      <c r="E1019" s="6" t="str">
        <f t="shared" si="137"/>
        <v>0</v>
      </c>
      <c r="F1019" s="6" t="str">
        <f t="shared" si="138"/>
        <v>00</v>
      </c>
      <c r="G1019" s="6" t="str">
        <f t="shared" si="139"/>
        <v>00</v>
      </c>
      <c r="H1019" s="7">
        <v>329100000</v>
      </c>
      <c r="I1019" s="6" t="s">
        <v>1831</v>
      </c>
      <c r="J1019" s="6" t="s">
        <v>1832</v>
      </c>
      <c r="K1019" s="6" t="s">
        <v>14</v>
      </c>
      <c r="L1019" s="6" t="s">
        <v>15</v>
      </c>
      <c r="M1019" s="6" t="s">
        <v>16</v>
      </c>
    </row>
    <row r="1020" spans="1:17" ht="39" x14ac:dyDescent="0.25">
      <c r="A1020" s="15" t="str">
        <f t="shared" si="133"/>
        <v>3</v>
      </c>
      <c r="B1020" s="15" t="str">
        <f t="shared" si="134"/>
        <v>2</v>
      </c>
      <c r="C1020" s="15" t="str">
        <f t="shared" si="135"/>
        <v>9</v>
      </c>
      <c r="D1020" s="15" t="str">
        <f t="shared" si="136"/>
        <v>1</v>
      </c>
      <c r="E1020" s="15" t="str">
        <f t="shared" si="137"/>
        <v>1</v>
      </c>
      <c r="F1020" s="15" t="str">
        <f t="shared" si="138"/>
        <v>00</v>
      </c>
      <c r="G1020" s="15" t="str">
        <f t="shared" si="139"/>
        <v>00</v>
      </c>
      <c r="H1020" s="16">
        <v>329110000</v>
      </c>
      <c r="I1020" s="15" t="s">
        <v>1833</v>
      </c>
      <c r="J1020" s="15" t="s">
        <v>1834</v>
      </c>
      <c r="K1020" s="15" t="s">
        <v>14</v>
      </c>
      <c r="L1020" s="15" t="s">
        <v>15</v>
      </c>
      <c r="M1020" s="15" t="s">
        <v>16</v>
      </c>
    </row>
    <row r="1021" spans="1:17" ht="26.25" x14ac:dyDescent="0.25">
      <c r="A1021" s="6" t="str">
        <f t="shared" si="133"/>
        <v>3</v>
      </c>
      <c r="B1021" s="6" t="str">
        <f t="shared" si="134"/>
        <v>2</v>
      </c>
      <c r="C1021" s="6" t="str">
        <f t="shared" si="135"/>
        <v>9</v>
      </c>
      <c r="D1021" s="6" t="str">
        <f t="shared" si="136"/>
        <v>2</v>
      </c>
      <c r="E1021" s="6" t="str">
        <f t="shared" si="137"/>
        <v>0</v>
      </c>
      <c r="F1021" s="6" t="str">
        <f t="shared" si="138"/>
        <v>00</v>
      </c>
      <c r="G1021" s="6" t="str">
        <f t="shared" si="139"/>
        <v>00</v>
      </c>
      <c r="H1021" s="7">
        <v>329200000</v>
      </c>
      <c r="I1021" s="6" t="s">
        <v>1835</v>
      </c>
      <c r="J1021" s="6" t="s">
        <v>1836</v>
      </c>
      <c r="K1021" s="6" t="s">
        <v>14</v>
      </c>
      <c r="L1021" s="6" t="s">
        <v>15</v>
      </c>
      <c r="M1021" s="6" t="s">
        <v>16</v>
      </c>
    </row>
    <row r="1022" spans="1:17" ht="39" x14ac:dyDescent="0.25">
      <c r="A1022" s="15" t="str">
        <f t="shared" si="133"/>
        <v>3</v>
      </c>
      <c r="B1022" s="15" t="str">
        <f t="shared" si="134"/>
        <v>2</v>
      </c>
      <c r="C1022" s="15" t="str">
        <f t="shared" si="135"/>
        <v>9</v>
      </c>
      <c r="D1022" s="15" t="str">
        <f t="shared" si="136"/>
        <v>2</v>
      </c>
      <c r="E1022" s="15" t="str">
        <f t="shared" si="137"/>
        <v>1</v>
      </c>
      <c r="F1022" s="15" t="str">
        <f t="shared" si="138"/>
        <v>00</v>
      </c>
      <c r="G1022" s="15" t="str">
        <f t="shared" si="139"/>
        <v>00</v>
      </c>
      <c r="H1022" s="16">
        <v>329210000</v>
      </c>
      <c r="I1022" s="15" t="s">
        <v>1837</v>
      </c>
      <c r="J1022" s="15" t="s">
        <v>1838</v>
      </c>
      <c r="K1022" s="15" t="s">
        <v>14</v>
      </c>
      <c r="L1022" s="15" t="s">
        <v>15</v>
      </c>
      <c r="M1022" s="15" t="s">
        <v>16</v>
      </c>
    </row>
    <row r="1023" spans="1:17" ht="26.25" x14ac:dyDescent="0.25">
      <c r="A1023" s="6" t="str">
        <f t="shared" si="133"/>
        <v>3</v>
      </c>
      <c r="B1023" s="6" t="str">
        <f t="shared" si="134"/>
        <v>2</v>
      </c>
      <c r="C1023" s="6" t="str">
        <f t="shared" si="135"/>
        <v>9</v>
      </c>
      <c r="D1023" s="6" t="str">
        <f t="shared" si="136"/>
        <v>3</v>
      </c>
      <c r="E1023" s="6" t="str">
        <f t="shared" si="137"/>
        <v>0</v>
      </c>
      <c r="F1023" s="6" t="str">
        <f t="shared" si="138"/>
        <v>00</v>
      </c>
      <c r="G1023" s="6" t="str">
        <f t="shared" si="139"/>
        <v>00</v>
      </c>
      <c r="H1023" s="7">
        <v>329300000</v>
      </c>
      <c r="I1023" s="6" t="s">
        <v>1839</v>
      </c>
      <c r="J1023" s="6" t="s">
        <v>1840</v>
      </c>
      <c r="K1023" s="6" t="s">
        <v>14</v>
      </c>
      <c r="L1023" s="6" t="s">
        <v>15</v>
      </c>
      <c r="M1023" s="6" t="s">
        <v>16</v>
      </c>
    </row>
    <row r="1024" spans="1:17" ht="39" x14ac:dyDescent="0.25">
      <c r="A1024" s="15" t="str">
        <f t="shared" si="133"/>
        <v>3</v>
      </c>
      <c r="B1024" s="15" t="str">
        <f t="shared" si="134"/>
        <v>2</v>
      </c>
      <c r="C1024" s="15" t="str">
        <f t="shared" si="135"/>
        <v>9</v>
      </c>
      <c r="D1024" s="15" t="str">
        <f t="shared" si="136"/>
        <v>3</v>
      </c>
      <c r="E1024" s="15" t="str">
        <f t="shared" si="137"/>
        <v>1</v>
      </c>
      <c r="F1024" s="15" t="str">
        <f t="shared" si="138"/>
        <v>00</v>
      </c>
      <c r="G1024" s="15" t="str">
        <f t="shared" si="139"/>
        <v>00</v>
      </c>
      <c r="H1024" s="16">
        <v>329310000</v>
      </c>
      <c r="I1024" s="15" t="s">
        <v>1841</v>
      </c>
      <c r="J1024" s="15" t="s">
        <v>1842</v>
      </c>
      <c r="K1024" s="15" t="s">
        <v>14</v>
      </c>
      <c r="L1024" s="15" t="s">
        <v>15</v>
      </c>
      <c r="M1024" s="15" t="s">
        <v>16</v>
      </c>
    </row>
    <row r="1025" spans="1:13" x14ac:dyDescent="0.25">
      <c r="A1025" s="6" t="str">
        <f t="shared" si="133"/>
        <v>3</v>
      </c>
      <c r="B1025" s="6" t="str">
        <f t="shared" si="134"/>
        <v>2</v>
      </c>
      <c r="C1025" s="6" t="str">
        <f t="shared" si="135"/>
        <v>9</v>
      </c>
      <c r="D1025" s="6" t="str">
        <f t="shared" si="136"/>
        <v>9</v>
      </c>
      <c r="E1025" s="6" t="str">
        <f t="shared" si="137"/>
        <v>0</v>
      </c>
      <c r="F1025" s="6" t="str">
        <f t="shared" si="138"/>
        <v>00</v>
      </c>
      <c r="G1025" s="6" t="str">
        <f t="shared" si="139"/>
        <v>00</v>
      </c>
      <c r="H1025" s="7">
        <v>329900000</v>
      </c>
      <c r="I1025" s="6" t="s">
        <v>1829</v>
      </c>
      <c r="J1025" s="6" t="s">
        <v>1843</v>
      </c>
      <c r="K1025" s="6" t="s">
        <v>14</v>
      </c>
      <c r="L1025" s="6" t="s">
        <v>15</v>
      </c>
      <c r="M1025" s="6" t="s">
        <v>16</v>
      </c>
    </row>
    <row r="1026" spans="1:13" ht="26.25" x14ac:dyDescent="0.25">
      <c r="A1026" s="15" t="str">
        <f t="shared" si="133"/>
        <v>3</v>
      </c>
      <c r="B1026" s="15" t="str">
        <f t="shared" si="134"/>
        <v>2</v>
      </c>
      <c r="C1026" s="15" t="str">
        <f t="shared" si="135"/>
        <v>9</v>
      </c>
      <c r="D1026" s="15" t="str">
        <f t="shared" si="136"/>
        <v>9</v>
      </c>
      <c r="E1026" s="15" t="str">
        <f t="shared" si="137"/>
        <v>1</v>
      </c>
      <c r="F1026" s="15" t="str">
        <f t="shared" si="138"/>
        <v>00</v>
      </c>
      <c r="G1026" s="15" t="str">
        <f t="shared" si="139"/>
        <v>00</v>
      </c>
      <c r="H1026" s="16">
        <v>329910000</v>
      </c>
      <c r="I1026" s="15" t="s">
        <v>1844</v>
      </c>
      <c r="J1026" s="15" t="s">
        <v>1845</v>
      </c>
      <c r="K1026" s="15" t="s">
        <v>14</v>
      </c>
      <c r="L1026" s="15" t="s">
        <v>15</v>
      </c>
      <c r="M1026" s="15" t="s">
        <v>16</v>
      </c>
    </row>
    <row r="1027" spans="1:13" ht="51.75" x14ac:dyDescent="0.25">
      <c r="A1027" s="21" t="str">
        <f t="shared" si="133"/>
        <v>3</v>
      </c>
      <c r="B1027" s="21" t="str">
        <f t="shared" si="134"/>
        <v>3</v>
      </c>
      <c r="C1027" s="21" t="str">
        <f t="shared" si="135"/>
        <v>0</v>
      </c>
      <c r="D1027" s="21" t="str">
        <f t="shared" si="136"/>
        <v>0</v>
      </c>
      <c r="E1027" s="21" t="str">
        <f t="shared" si="137"/>
        <v>0</v>
      </c>
      <c r="F1027" s="21" t="str">
        <f t="shared" si="138"/>
        <v>00</v>
      </c>
      <c r="G1027" s="21" t="str">
        <f t="shared" si="139"/>
        <v>00</v>
      </c>
      <c r="H1027" s="22">
        <v>330000000</v>
      </c>
      <c r="I1027" s="21" t="s">
        <v>1846</v>
      </c>
      <c r="J1027" s="21" t="s">
        <v>1847</v>
      </c>
      <c r="K1027" s="21" t="s">
        <v>14</v>
      </c>
      <c r="L1027" s="21" t="s">
        <v>15</v>
      </c>
      <c r="M1027" s="21" t="s">
        <v>16</v>
      </c>
    </row>
    <row r="1028" spans="1:13" ht="39" x14ac:dyDescent="0.25">
      <c r="A1028" s="19" t="str">
        <f t="shared" si="133"/>
        <v>3</v>
      </c>
      <c r="B1028" s="19" t="str">
        <f t="shared" si="134"/>
        <v>3</v>
      </c>
      <c r="C1028" s="19" t="str">
        <f t="shared" si="135"/>
        <v>1</v>
      </c>
      <c r="D1028" s="19" t="str">
        <f t="shared" si="136"/>
        <v>0</v>
      </c>
      <c r="E1028" s="19" t="str">
        <f t="shared" si="137"/>
        <v>0</v>
      </c>
      <c r="F1028" s="19" t="str">
        <f t="shared" si="138"/>
        <v>00</v>
      </c>
      <c r="G1028" s="19" t="str">
        <f t="shared" si="139"/>
        <v>00</v>
      </c>
      <c r="H1028" s="20">
        <v>331000000</v>
      </c>
      <c r="I1028" s="19" t="s">
        <v>1848</v>
      </c>
      <c r="J1028" s="19" t="s">
        <v>1849</v>
      </c>
      <c r="K1028" s="19" t="s">
        <v>14</v>
      </c>
      <c r="L1028" s="19" t="s">
        <v>15</v>
      </c>
      <c r="M1028" s="19" t="s">
        <v>16</v>
      </c>
    </row>
    <row r="1029" spans="1:13" x14ac:dyDescent="0.25">
      <c r="A1029" s="6" t="str">
        <f t="shared" ref="A1029:A1092" si="140">MID(H1029,1,1)</f>
        <v>3</v>
      </c>
      <c r="B1029" s="6" t="str">
        <f t="shared" ref="B1029:B1092" si="141">MID(H1029,2,1)</f>
        <v>3</v>
      </c>
      <c r="C1029" s="6" t="str">
        <f t="shared" ref="C1029:C1092" si="142">MID(H1029,3,1)</f>
        <v>1</v>
      </c>
      <c r="D1029" s="6" t="str">
        <f t="shared" ref="D1029:D1092" si="143">MID(H1029,4,1)</f>
        <v>1</v>
      </c>
      <c r="E1029" s="6" t="str">
        <f t="shared" ref="E1029:E1092" si="144">MID(H1029,5,1)</f>
        <v>0</v>
      </c>
      <c r="F1029" s="6" t="str">
        <f t="shared" ref="F1029:F1092" si="145">MID(H1029,6,2)</f>
        <v>00</v>
      </c>
      <c r="G1029" s="6" t="str">
        <f t="shared" ref="G1029:G1092" si="146">MID(H1029,8,2)</f>
        <v>00</v>
      </c>
      <c r="H1029" s="7">
        <v>331100000</v>
      </c>
      <c r="I1029" s="6" t="s">
        <v>1850</v>
      </c>
      <c r="J1029" s="6" t="s">
        <v>1851</v>
      </c>
      <c r="K1029" s="6" t="s">
        <v>14</v>
      </c>
      <c r="L1029" s="6" t="s">
        <v>15</v>
      </c>
      <c r="M1029" s="6" t="s">
        <v>16</v>
      </c>
    </row>
    <row r="1030" spans="1:13" ht="26.25" x14ac:dyDescent="0.25">
      <c r="A1030" s="15" t="str">
        <f t="shared" si="140"/>
        <v>3</v>
      </c>
      <c r="B1030" s="15" t="str">
        <f t="shared" si="141"/>
        <v>3</v>
      </c>
      <c r="C1030" s="15" t="str">
        <f t="shared" si="142"/>
        <v>1</v>
      </c>
      <c r="D1030" s="15" t="str">
        <f t="shared" si="143"/>
        <v>1</v>
      </c>
      <c r="E1030" s="15" t="str">
        <f t="shared" si="144"/>
        <v>1</v>
      </c>
      <c r="F1030" s="15" t="str">
        <f t="shared" si="145"/>
        <v>00</v>
      </c>
      <c r="G1030" s="15" t="str">
        <f t="shared" si="146"/>
        <v>00</v>
      </c>
      <c r="H1030" s="16">
        <v>331110000</v>
      </c>
      <c r="I1030" s="15" t="s">
        <v>1852</v>
      </c>
      <c r="J1030" s="15" t="s">
        <v>1853</v>
      </c>
      <c r="K1030" s="15" t="s">
        <v>14</v>
      </c>
      <c r="L1030" s="15" t="s">
        <v>15</v>
      </c>
      <c r="M1030" s="15" t="s">
        <v>16</v>
      </c>
    </row>
    <row r="1031" spans="1:13" x14ac:dyDescent="0.25">
      <c r="A1031" s="6" t="str">
        <f t="shared" si="140"/>
        <v>3</v>
      </c>
      <c r="B1031" s="6" t="str">
        <f t="shared" si="141"/>
        <v>3</v>
      </c>
      <c r="C1031" s="6" t="str">
        <f t="shared" si="142"/>
        <v>1</v>
      </c>
      <c r="D1031" s="6" t="str">
        <f t="shared" si="143"/>
        <v>2</v>
      </c>
      <c r="E1031" s="6" t="str">
        <f t="shared" si="144"/>
        <v>0</v>
      </c>
      <c r="F1031" s="6" t="str">
        <f t="shared" si="145"/>
        <v>00</v>
      </c>
      <c r="G1031" s="6" t="str">
        <f t="shared" si="146"/>
        <v>00</v>
      </c>
      <c r="H1031" s="7">
        <v>331200000</v>
      </c>
      <c r="I1031" s="6" t="s">
        <v>1854</v>
      </c>
      <c r="J1031" s="6" t="s">
        <v>1855</v>
      </c>
      <c r="K1031" s="6" t="s">
        <v>14</v>
      </c>
      <c r="L1031" s="6" t="s">
        <v>15</v>
      </c>
      <c r="M1031" s="6" t="s">
        <v>16</v>
      </c>
    </row>
    <row r="1032" spans="1:13" ht="26.25" x14ac:dyDescent="0.25">
      <c r="A1032" s="15" t="str">
        <f t="shared" si="140"/>
        <v>3</v>
      </c>
      <c r="B1032" s="15" t="str">
        <f t="shared" si="141"/>
        <v>3</v>
      </c>
      <c r="C1032" s="15" t="str">
        <f t="shared" si="142"/>
        <v>1</v>
      </c>
      <c r="D1032" s="15" t="str">
        <f t="shared" si="143"/>
        <v>2</v>
      </c>
      <c r="E1032" s="15" t="str">
        <f t="shared" si="144"/>
        <v>1</v>
      </c>
      <c r="F1032" s="15" t="str">
        <f t="shared" si="145"/>
        <v>00</v>
      </c>
      <c r="G1032" s="15" t="str">
        <f t="shared" si="146"/>
        <v>00</v>
      </c>
      <c r="H1032" s="16">
        <v>331210000</v>
      </c>
      <c r="I1032" s="15" t="s">
        <v>1856</v>
      </c>
      <c r="J1032" s="15" t="s">
        <v>1857</v>
      </c>
      <c r="K1032" s="15" t="s">
        <v>14</v>
      </c>
      <c r="L1032" s="15" t="s">
        <v>15</v>
      </c>
      <c r="M1032" s="15" t="s">
        <v>16</v>
      </c>
    </row>
    <row r="1033" spans="1:13" s="38" customFormat="1" ht="26.25" x14ac:dyDescent="0.25">
      <c r="A1033" s="9" t="str">
        <f t="shared" si="140"/>
        <v>3</v>
      </c>
      <c r="B1033" s="9" t="str">
        <f t="shared" si="141"/>
        <v>3</v>
      </c>
      <c r="C1033" s="9" t="str">
        <f t="shared" si="142"/>
        <v>1</v>
      </c>
      <c r="D1033" s="9" t="str">
        <f t="shared" si="143"/>
        <v>2</v>
      </c>
      <c r="E1033" s="9" t="str">
        <f t="shared" si="144"/>
        <v>2</v>
      </c>
      <c r="F1033" s="9" t="str">
        <f t="shared" si="145"/>
        <v>00</v>
      </c>
      <c r="G1033" s="9" t="str">
        <f t="shared" si="146"/>
        <v>00</v>
      </c>
      <c r="H1033" s="55">
        <v>331220000</v>
      </c>
      <c r="I1033" s="9" t="s">
        <v>1858</v>
      </c>
      <c r="J1033" s="56" t="s">
        <v>1859</v>
      </c>
      <c r="K1033" s="9" t="s">
        <v>14</v>
      </c>
      <c r="L1033" s="9" t="s">
        <v>15</v>
      </c>
      <c r="M1033" s="9" t="s">
        <v>16</v>
      </c>
    </row>
    <row r="1034" spans="1:13" s="38" customFormat="1" ht="39" x14ac:dyDescent="0.25">
      <c r="A1034" s="9" t="str">
        <f t="shared" si="140"/>
        <v>3</v>
      </c>
      <c r="B1034" s="9" t="str">
        <f t="shared" si="141"/>
        <v>3</v>
      </c>
      <c r="C1034" s="9" t="str">
        <f t="shared" si="142"/>
        <v>1</v>
      </c>
      <c r="D1034" s="9" t="str">
        <f t="shared" si="143"/>
        <v>2</v>
      </c>
      <c r="E1034" s="9" t="str">
        <f t="shared" si="144"/>
        <v>3</v>
      </c>
      <c r="F1034" s="9" t="str">
        <f t="shared" si="145"/>
        <v>00</v>
      </c>
      <c r="G1034" s="9" t="str">
        <f t="shared" si="146"/>
        <v>00</v>
      </c>
      <c r="H1034" s="55">
        <v>331230000</v>
      </c>
      <c r="I1034" s="9" t="s">
        <v>1860</v>
      </c>
      <c r="J1034" s="56" t="s">
        <v>1861</v>
      </c>
      <c r="K1034" s="9" t="s">
        <v>14</v>
      </c>
      <c r="L1034" s="9" t="s">
        <v>15</v>
      </c>
      <c r="M1034" s="9" t="s">
        <v>16</v>
      </c>
    </row>
    <row r="1035" spans="1:13" s="38" customFormat="1" ht="39" x14ac:dyDescent="0.25">
      <c r="A1035" s="9" t="str">
        <f t="shared" si="140"/>
        <v>3</v>
      </c>
      <c r="B1035" s="9" t="str">
        <f t="shared" si="141"/>
        <v>3</v>
      </c>
      <c r="C1035" s="9" t="str">
        <f t="shared" si="142"/>
        <v>1</v>
      </c>
      <c r="D1035" s="9" t="str">
        <f t="shared" si="143"/>
        <v>2</v>
      </c>
      <c r="E1035" s="9" t="str">
        <f t="shared" si="144"/>
        <v>4</v>
      </c>
      <c r="F1035" s="9" t="str">
        <f t="shared" si="145"/>
        <v>00</v>
      </c>
      <c r="G1035" s="9" t="str">
        <f t="shared" si="146"/>
        <v>00</v>
      </c>
      <c r="H1035" s="55">
        <v>331240000</v>
      </c>
      <c r="I1035" s="9" t="s">
        <v>1862</v>
      </c>
      <c r="J1035" s="56" t="s">
        <v>1863</v>
      </c>
      <c r="K1035" s="9" t="s">
        <v>14</v>
      </c>
      <c r="L1035" s="9" t="s">
        <v>15</v>
      </c>
      <c r="M1035" s="9" t="s">
        <v>16</v>
      </c>
    </row>
    <row r="1036" spans="1:13" s="38" customFormat="1" ht="39" x14ac:dyDescent="0.25">
      <c r="A1036" s="9" t="str">
        <f t="shared" si="140"/>
        <v>3</v>
      </c>
      <c r="B1036" s="9" t="str">
        <f t="shared" si="141"/>
        <v>3</v>
      </c>
      <c r="C1036" s="9" t="str">
        <f t="shared" si="142"/>
        <v>1</v>
      </c>
      <c r="D1036" s="9" t="str">
        <f t="shared" si="143"/>
        <v>2</v>
      </c>
      <c r="E1036" s="9" t="str">
        <f t="shared" si="144"/>
        <v>5</v>
      </c>
      <c r="F1036" s="9" t="str">
        <f t="shared" si="145"/>
        <v>00</v>
      </c>
      <c r="G1036" s="9" t="str">
        <f t="shared" si="146"/>
        <v>00</v>
      </c>
      <c r="H1036" s="55">
        <v>331250000</v>
      </c>
      <c r="I1036" s="9" t="s">
        <v>1864</v>
      </c>
      <c r="J1036" s="56" t="s">
        <v>1865</v>
      </c>
      <c r="K1036" s="9" t="s">
        <v>14</v>
      </c>
      <c r="L1036" s="9" t="s">
        <v>15</v>
      </c>
      <c r="M1036" s="9" t="s">
        <v>16</v>
      </c>
    </row>
    <row r="1037" spans="1:13" x14ac:dyDescent="0.25">
      <c r="A1037" s="19" t="str">
        <f t="shared" si="140"/>
        <v>3</v>
      </c>
      <c r="B1037" s="19" t="str">
        <f t="shared" si="141"/>
        <v>3</v>
      </c>
      <c r="C1037" s="19" t="str">
        <f t="shared" si="142"/>
        <v>2</v>
      </c>
      <c r="D1037" s="19" t="str">
        <f t="shared" si="143"/>
        <v>0</v>
      </c>
      <c r="E1037" s="19" t="str">
        <f t="shared" si="144"/>
        <v>0</v>
      </c>
      <c r="F1037" s="19" t="str">
        <f t="shared" si="145"/>
        <v>00</v>
      </c>
      <c r="G1037" s="19" t="str">
        <f t="shared" si="146"/>
        <v>00</v>
      </c>
      <c r="H1037" s="20">
        <v>332000000</v>
      </c>
      <c r="I1037" s="19" t="s">
        <v>1866</v>
      </c>
      <c r="J1037" s="19" t="s">
        <v>1867</v>
      </c>
      <c r="K1037" s="19" t="s">
        <v>14</v>
      </c>
      <c r="L1037" s="19" t="s">
        <v>15</v>
      </c>
      <c r="M1037" s="19" t="s">
        <v>16</v>
      </c>
    </row>
    <row r="1038" spans="1:13" ht="26.25" x14ac:dyDescent="0.25">
      <c r="A1038" s="6" t="str">
        <f t="shared" si="140"/>
        <v>3</v>
      </c>
      <c r="B1038" s="6" t="str">
        <f t="shared" si="141"/>
        <v>3</v>
      </c>
      <c r="C1038" s="6" t="str">
        <f t="shared" si="142"/>
        <v>2</v>
      </c>
      <c r="D1038" s="6" t="str">
        <f t="shared" si="143"/>
        <v>1</v>
      </c>
      <c r="E1038" s="6" t="str">
        <f t="shared" si="144"/>
        <v>0</v>
      </c>
      <c r="F1038" s="6" t="str">
        <f t="shared" si="145"/>
        <v>00</v>
      </c>
      <c r="G1038" s="6" t="str">
        <f t="shared" si="146"/>
        <v>00</v>
      </c>
      <c r="H1038" s="7">
        <v>332100000</v>
      </c>
      <c r="I1038" s="6" t="s">
        <v>1868</v>
      </c>
      <c r="J1038" s="6" t="s">
        <v>1869</v>
      </c>
      <c r="K1038" s="6" t="s">
        <v>14</v>
      </c>
      <c r="L1038" s="6" t="s">
        <v>15</v>
      </c>
      <c r="M1038" s="6" t="s">
        <v>16</v>
      </c>
    </row>
    <row r="1039" spans="1:13" ht="39" x14ac:dyDescent="0.25">
      <c r="A1039" s="15" t="str">
        <f t="shared" si="140"/>
        <v>3</v>
      </c>
      <c r="B1039" s="15" t="str">
        <f t="shared" si="141"/>
        <v>3</v>
      </c>
      <c r="C1039" s="15" t="str">
        <f t="shared" si="142"/>
        <v>2</v>
      </c>
      <c r="D1039" s="15" t="str">
        <f t="shared" si="143"/>
        <v>1</v>
      </c>
      <c r="E1039" s="15" t="str">
        <f t="shared" si="144"/>
        <v>1</v>
      </c>
      <c r="F1039" s="15" t="str">
        <f t="shared" si="145"/>
        <v>00</v>
      </c>
      <c r="G1039" s="15" t="str">
        <f t="shared" si="146"/>
        <v>00</v>
      </c>
      <c r="H1039" s="16">
        <v>332110000</v>
      </c>
      <c r="I1039" s="15" t="s">
        <v>1870</v>
      </c>
      <c r="J1039" s="15" t="s">
        <v>1871</v>
      </c>
      <c r="K1039" s="15" t="s">
        <v>14</v>
      </c>
      <c r="L1039" s="15" t="s">
        <v>15</v>
      </c>
      <c r="M1039" s="15" t="s">
        <v>16</v>
      </c>
    </row>
    <row r="1040" spans="1:13" ht="39" x14ac:dyDescent="0.25">
      <c r="A1040" s="6" t="str">
        <f t="shared" si="140"/>
        <v>3</v>
      </c>
      <c r="B1040" s="6" t="str">
        <f t="shared" si="141"/>
        <v>3</v>
      </c>
      <c r="C1040" s="6" t="str">
        <f t="shared" si="142"/>
        <v>2</v>
      </c>
      <c r="D1040" s="6" t="str">
        <f t="shared" si="143"/>
        <v>2</v>
      </c>
      <c r="E1040" s="6" t="str">
        <f t="shared" si="144"/>
        <v>0</v>
      </c>
      <c r="F1040" s="6" t="str">
        <f t="shared" si="145"/>
        <v>00</v>
      </c>
      <c r="G1040" s="6" t="str">
        <f t="shared" si="146"/>
        <v>00</v>
      </c>
      <c r="H1040" s="7">
        <v>332200000</v>
      </c>
      <c r="I1040" s="6" t="s">
        <v>1872</v>
      </c>
      <c r="J1040" s="6" t="s">
        <v>1873</v>
      </c>
      <c r="K1040" s="6" t="s">
        <v>14</v>
      </c>
      <c r="L1040" s="6" t="s">
        <v>15</v>
      </c>
      <c r="M1040" s="6" t="s">
        <v>16</v>
      </c>
    </row>
    <row r="1041" spans="1:13" ht="51.75" x14ac:dyDescent="0.25">
      <c r="A1041" s="15" t="str">
        <f t="shared" si="140"/>
        <v>3</v>
      </c>
      <c r="B1041" s="15" t="str">
        <f t="shared" si="141"/>
        <v>3</v>
      </c>
      <c r="C1041" s="15" t="str">
        <f t="shared" si="142"/>
        <v>2</v>
      </c>
      <c r="D1041" s="15" t="str">
        <f t="shared" si="143"/>
        <v>2</v>
      </c>
      <c r="E1041" s="15" t="str">
        <f t="shared" si="144"/>
        <v>1</v>
      </c>
      <c r="F1041" s="15" t="str">
        <f t="shared" si="145"/>
        <v>00</v>
      </c>
      <c r="G1041" s="15" t="str">
        <f t="shared" si="146"/>
        <v>00</v>
      </c>
      <c r="H1041" s="16">
        <v>332210000</v>
      </c>
      <c r="I1041" s="15" t="s">
        <v>1874</v>
      </c>
      <c r="J1041" s="15" t="s">
        <v>1875</v>
      </c>
      <c r="K1041" s="15" t="s">
        <v>14</v>
      </c>
      <c r="L1041" s="15" t="s">
        <v>15</v>
      </c>
      <c r="M1041" s="15" t="s">
        <v>16</v>
      </c>
    </row>
    <row r="1042" spans="1:13" ht="39" x14ac:dyDescent="0.25">
      <c r="A1042" s="6" t="str">
        <f t="shared" si="140"/>
        <v>3</v>
      </c>
      <c r="B1042" s="6" t="str">
        <f t="shared" si="141"/>
        <v>3</v>
      </c>
      <c r="C1042" s="6" t="str">
        <f t="shared" si="142"/>
        <v>2</v>
      </c>
      <c r="D1042" s="6" t="str">
        <f t="shared" si="143"/>
        <v>3</v>
      </c>
      <c r="E1042" s="6" t="str">
        <f t="shared" si="144"/>
        <v>0</v>
      </c>
      <c r="F1042" s="6" t="str">
        <f t="shared" si="145"/>
        <v>00</v>
      </c>
      <c r="G1042" s="6" t="str">
        <f t="shared" si="146"/>
        <v>00</v>
      </c>
      <c r="H1042" s="7">
        <v>332300000</v>
      </c>
      <c r="I1042" s="6" t="s">
        <v>1876</v>
      </c>
      <c r="J1042" s="6" t="s">
        <v>1877</v>
      </c>
      <c r="K1042" s="6" t="s">
        <v>14</v>
      </c>
      <c r="L1042" s="6" t="s">
        <v>15</v>
      </c>
      <c r="M1042" s="6" t="s">
        <v>16</v>
      </c>
    </row>
    <row r="1043" spans="1:13" ht="51.75" x14ac:dyDescent="0.25">
      <c r="A1043" s="15" t="str">
        <f t="shared" si="140"/>
        <v>3</v>
      </c>
      <c r="B1043" s="15" t="str">
        <f t="shared" si="141"/>
        <v>3</v>
      </c>
      <c r="C1043" s="15" t="str">
        <f t="shared" si="142"/>
        <v>2</v>
      </c>
      <c r="D1043" s="15" t="str">
        <f t="shared" si="143"/>
        <v>3</v>
      </c>
      <c r="E1043" s="15" t="str">
        <f t="shared" si="144"/>
        <v>1</v>
      </c>
      <c r="F1043" s="15" t="str">
        <f t="shared" si="145"/>
        <v>00</v>
      </c>
      <c r="G1043" s="15" t="str">
        <f t="shared" si="146"/>
        <v>00</v>
      </c>
      <c r="H1043" s="16">
        <v>332310000</v>
      </c>
      <c r="I1043" s="15" t="s">
        <v>1878</v>
      </c>
      <c r="J1043" s="15" t="s">
        <v>1879</v>
      </c>
      <c r="K1043" s="15" t="s">
        <v>14</v>
      </c>
      <c r="L1043" s="15" t="s">
        <v>15</v>
      </c>
      <c r="M1043" s="15" t="s">
        <v>16</v>
      </c>
    </row>
    <row r="1044" spans="1:13" ht="51.75" x14ac:dyDescent="0.25">
      <c r="A1044" s="15" t="str">
        <f t="shared" si="140"/>
        <v>3</v>
      </c>
      <c r="B1044" s="15" t="str">
        <f t="shared" si="141"/>
        <v>3</v>
      </c>
      <c r="C1044" s="15" t="str">
        <f t="shared" si="142"/>
        <v>2</v>
      </c>
      <c r="D1044" s="15" t="str">
        <f t="shared" si="143"/>
        <v>3</v>
      </c>
      <c r="E1044" s="15" t="str">
        <f t="shared" si="144"/>
        <v>2</v>
      </c>
      <c r="F1044" s="15" t="str">
        <f t="shared" si="145"/>
        <v>00</v>
      </c>
      <c r="G1044" s="15" t="str">
        <f t="shared" si="146"/>
        <v>00</v>
      </c>
      <c r="H1044" s="16">
        <v>332320000</v>
      </c>
      <c r="I1044" s="15" t="s">
        <v>1880</v>
      </c>
      <c r="J1044" s="15" t="s">
        <v>1881</v>
      </c>
      <c r="K1044" s="15" t="s">
        <v>14</v>
      </c>
      <c r="L1044" s="15" t="s">
        <v>15</v>
      </c>
      <c r="M1044" s="15" t="s">
        <v>16</v>
      </c>
    </row>
    <row r="1045" spans="1:13" ht="64.5" x14ac:dyDescent="0.25">
      <c r="A1045" s="15" t="str">
        <f t="shared" si="140"/>
        <v>3</v>
      </c>
      <c r="B1045" s="15" t="str">
        <f t="shared" si="141"/>
        <v>3</v>
      </c>
      <c r="C1045" s="15" t="str">
        <f t="shared" si="142"/>
        <v>2</v>
      </c>
      <c r="D1045" s="15" t="str">
        <f t="shared" si="143"/>
        <v>3</v>
      </c>
      <c r="E1045" s="15" t="str">
        <f t="shared" si="144"/>
        <v>3</v>
      </c>
      <c r="F1045" s="15" t="str">
        <f t="shared" si="145"/>
        <v>00</v>
      </c>
      <c r="G1045" s="15" t="str">
        <f t="shared" si="146"/>
        <v>00</v>
      </c>
      <c r="H1045" s="16">
        <v>332330000</v>
      </c>
      <c r="I1045" s="15" t="s">
        <v>1882</v>
      </c>
      <c r="J1045" s="15" t="s">
        <v>1883</v>
      </c>
      <c r="K1045" s="15" t="s">
        <v>14</v>
      </c>
      <c r="L1045" s="15" t="s">
        <v>15</v>
      </c>
      <c r="M1045" s="15" t="s">
        <v>16</v>
      </c>
    </row>
    <row r="1046" spans="1:13" ht="64.5" x14ac:dyDescent="0.25">
      <c r="A1046" s="15" t="str">
        <f t="shared" si="140"/>
        <v>3</v>
      </c>
      <c r="B1046" s="15" t="str">
        <f t="shared" si="141"/>
        <v>3</v>
      </c>
      <c r="C1046" s="15" t="str">
        <f t="shared" si="142"/>
        <v>2</v>
      </c>
      <c r="D1046" s="15" t="str">
        <f t="shared" si="143"/>
        <v>3</v>
      </c>
      <c r="E1046" s="15" t="str">
        <f t="shared" si="144"/>
        <v>4</v>
      </c>
      <c r="F1046" s="15" t="str">
        <f t="shared" si="145"/>
        <v>00</v>
      </c>
      <c r="G1046" s="15" t="str">
        <f t="shared" si="146"/>
        <v>00</v>
      </c>
      <c r="H1046" s="16">
        <v>332340000</v>
      </c>
      <c r="I1046" s="15" t="s">
        <v>1884</v>
      </c>
      <c r="J1046" s="15" t="s">
        <v>1885</v>
      </c>
      <c r="K1046" s="15" t="s">
        <v>14</v>
      </c>
      <c r="L1046" s="15" t="s">
        <v>15</v>
      </c>
      <c r="M1046" s="15" t="s">
        <v>16</v>
      </c>
    </row>
    <row r="1047" spans="1:13" ht="64.5" x14ac:dyDescent="0.25">
      <c r="A1047" s="15" t="str">
        <f t="shared" si="140"/>
        <v>3</v>
      </c>
      <c r="B1047" s="15" t="str">
        <f t="shared" si="141"/>
        <v>3</v>
      </c>
      <c r="C1047" s="15" t="str">
        <f t="shared" si="142"/>
        <v>2</v>
      </c>
      <c r="D1047" s="15" t="str">
        <f t="shared" si="143"/>
        <v>3</v>
      </c>
      <c r="E1047" s="15" t="str">
        <f t="shared" si="144"/>
        <v>5</v>
      </c>
      <c r="F1047" s="15" t="str">
        <f t="shared" si="145"/>
        <v>00</v>
      </c>
      <c r="G1047" s="15" t="str">
        <f t="shared" si="146"/>
        <v>00</v>
      </c>
      <c r="H1047" s="16">
        <v>332350000</v>
      </c>
      <c r="I1047" s="15" t="s">
        <v>1886</v>
      </c>
      <c r="J1047" s="15" t="s">
        <v>1887</v>
      </c>
      <c r="K1047" s="15" t="s">
        <v>14</v>
      </c>
      <c r="L1047" s="15" t="s">
        <v>15</v>
      </c>
      <c r="M1047" s="15" t="s">
        <v>16</v>
      </c>
    </row>
    <row r="1048" spans="1:13" ht="26.25" x14ac:dyDescent="0.25">
      <c r="A1048" s="6" t="str">
        <f t="shared" si="140"/>
        <v>3</v>
      </c>
      <c r="B1048" s="6" t="str">
        <f t="shared" si="141"/>
        <v>3</v>
      </c>
      <c r="C1048" s="6" t="str">
        <f t="shared" si="142"/>
        <v>2</v>
      </c>
      <c r="D1048" s="6" t="str">
        <f t="shared" si="143"/>
        <v>4</v>
      </c>
      <c r="E1048" s="6" t="str">
        <f t="shared" si="144"/>
        <v>0</v>
      </c>
      <c r="F1048" s="6" t="str">
        <f t="shared" si="145"/>
        <v>00</v>
      </c>
      <c r="G1048" s="6" t="str">
        <f t="shared" si="146"/>
        <v>00</v>
      </c>
      <c r="H1048" s="7">
        <v>332400000</v>
      </c>
      <c r="I1048" s="6" t="s">
        <v>1888</v>
      </c>
      <c r="J1048" s="6" t="s">
        <v>1889</v>
      </c>
      <c r="K1048" s="6" t="s">
        <v>14</v>
      </c>
      <c r="L1048" s="6" t="s">
        <v>15</v>
      </c>
      <c r="M1048" s="6" t="s">
        <v>16</v>
      </c>
    </row>
    <row r="1049" spans="1:13" ht="51.75" x14ac:dyDescent="0.25">
      <c r="A1049" s="15" t="str">
        <f t="shared" si="140"/>
        <v>3</v>
      </c>
      <c r="B1049" s="15" t="str">
        <f t="shared" si="141"/>
        <v>3</v>
      </c>
      <c r="C1049" s="15" t="str">
        <f t="shared" si="142"/>
        <v>2</v>
      </c>
      <c r="D1049" s="15" t="str">
        <f t="shared" si="143"/>
        <v>4</v>
      </c>
      <c r="E1049" s="15" t="str">
        <f t="shared" si="144"/>
        <v>1</v>
      </c>
      <c r="F1049" s="15" t="str">
        <f t="shared" si="145"/>
        <v>00</v>
      </c>
      <c r="G1049" s="15" t="str">
        <f t="shared" si="146"/>
        <v>00</v>
      </c>
      <c r="H1049" s="16">
        <v>332410000</v>
      </c>
      <c r="I1049" s="15" t="s">
        <v>1890</v>
      </c>
      <c r="J1049" s="15" t="s">
        <v>1891</v>
      </c>
      <c r="K1049" s="15" t="s">
        <v>14</v>
      </c>
      <c r="L1049" s="15" t="s">
        <v>15</v>
      </c>
      <c r="M1049" s="15" t="s">
        <v>16</v>
      </c>
    </row>
    <row r="1050" spans="1:13" s="5" customFormat="1" ht="51.75" x14ac:dyDescent="0.25">
      <c r="A1050" s="9" t="str">
        <f t="shared" si="140"/>
        <v>3</v>
      </c>
      <c r="B1050" s="9" t="str">
        <f t="shared" si="141"/>
        <v>3</v>
      </c>
      <c r="C1050" s="9" t="str">
        <f t="shared" si="142"/>
        <v>2</v>
      </c>
      <c r="D1050" s="9" t="str">
        <f t="shared" si="143"/>
        <v>4</v>
      </c>
      <c r="E1050" s="9" t="str">
        <f t="shared" si="144"/>
        <v>2</v>
      </c>
      <c r="F1050" s="9" t="str">
        <f t="shared" si="145"/>
        <v>00</v>
      </c>
      <c r="G1050" s="9" t="str">
        <f t="shared" si="146"/>
        <v>00</v>
      </c>
      <c r="H1050" s="55">
        <v>332420000</v>
      </c>
      <c r="I1050" s="9" t="s">
        <v>1892</v>
      </c>
      <c r="J1050" s="56" t="s">
        <v>1893</v>
      </c>
      <c r="K1050" s="9" t="s">
        <v>14</v>
      </c>
      <c r="L1050" s="9" t="s">
        <v>15</v>
      </c>
      <c r="M1050" s="9" t="s">
        <v>16</v>
      </c>
    </row>
    <row r="1051" spans="1:13" s="5" customFormat="1" ht="51.75" x14ac:dyDescent="0.25">
      <c r="A1051" s="9" t="str">
        <f t="shared" si="140"/>
        <v>3</v>
      </c>
      <c r="B1051" s="9" t="str">
        <f t="shared" si="141"/>
        <v>3</v>
      </c>
      <c r="C1051" s="9" t="str">
        <f t="shared" si="142"/>
        <v>2</v>
      </c>
      <c r="D1051" s="9" t="str">
        <f t="shared" si="143"/>
        <v>4</v>
      </c>
      <c r="E1051" s="9" t="str">
        <f t="shared" si="144"/>
        <v>3</v>
      </c>
      <c r="F1051" s="9" t="str">
        <f t="shared" si="145"/>
        <v>00</v>
      </c>
      <c r="G1051" s="9" t="str">
        <f t="shared" si="146"/>
        <v>00</v>
      </c>
      <c r="H1051" s="55">
        <v>332430000</v>
      </c>
      <c r="I1051" s="9" t="s">
        <v>1894</v>
      </c>
      <c r="J1051" s="56" t="s">
        <v>1895</v>
      </c>
      <c r="K1051" s="9" t="s">
        <v>14</v>
      </c>
      <c r="L1051" s="9" t="s">
        <v>15</v>
      </c>
      <c r="M1051" s="9" t="s">
        <v>16</v>
      </c>
    </row>
    <row r="1052" spans="1:13" s="5" customFormat="1" ht="51.75" x14ac:dyDescent="0.25">
      <c r="A1052" s="9" t="str">
        <f t="shared" si="140"/>
        <v>3</v>
      </c>
      <c r="B1052" s="9" t="str">
        <f t="shared" si="141"/>
        <v>3</v>
      </c>
      <c r="C1052" s="9" t="str">
        <f t="shared" si="142"/>
        <v>2</v>
      </c>
      <c r="D1052" s="9" t="str">
        <f t="shared" si="143"/>
        <v>4</v>
      </c>
      <c r="E1052" s="9" t="str">
        <f t="shared" si="144"/>
        <v>4</v>
      </c>
      <c r="F1052" s="9" t="str">
        <f t="shared" si="145"/>
        <v>00</v>
      </c>
      <c r="G1052" s="9" t="str">
        <f t="shared" si="146"/>
        <v>00</v>
      </c>
      <c r="H1052" s="55">
        <v>332440000</v>
      </c>
      <c r="I1052" s="9" t="s">
        <v>1896</v>
      </c>
      <c r="J1052" s="56" t="s">
        <v>1897</v>
      </c>
      <c r="K1052" s="9" t="s">
        <v>14</v>
      </c>
      <c r="L1052" s="9" t="s">
        <v>15</v>
      </c>
      <c r="M1052" s="9" t="s">
        <v>16</v>
      </c>
    </row>
    <row r="1053" spans="1:13" s="5" customFormat="1" ht="51.75" x14ac:dyDescent="0.25">
      <c r="A1053" s="9" t="str">
        <f t="shared" si="140"/>
        <v>3</v>
      </c>
      <c r="B1053" s="9" t="str">
        <f t="shared" si="141"/>
        <v>3</v>
      </c>
      <c r="C1053" s="9" t="str">
        <f t="shared" si="142"/>
        <v>2</v>
      </c>
      <c r="D1053" s="9" t="str">
        <f t="shared" si="143"/>
        <v>4</v>
      </c>
      <c r="E1053" s="9" t="str">
        <f t="shared" si="144"/>
        <v>5</v>
      </c>
      <c r="F1053" s="9" t="str">
        <f t="shared" si="145"/>
        <v>00</v>
      </c>
      <c r="G1053" s="9" t="str">
        <f t="shared" si="146"/>
        <v>00</v>
      </c>
      <c r="H1053" s="55">
        <v>332450000</v>
      </c>
      <c r="I1053" s="9" t="s">
        <v>1898</v>
      </c>
      <c r="J1053" s="56" t="s">
        <v>1899</v>
      </c>
      <c r="K1053" s="9" t="s">
        <v>14</v>
      </c>
      <c r="L1053" s="9" t="s">
        <v>15</v>
      </c>
      <c r="M1053" s="9" t="s">
        <v>16</v>
      </c>
    </row>
    <row r="1054" spans="1:13" x14ac:dyDescent="0.25">
      <c r="A1054" s="19" t="str">
        <f t="shared" si="140"/>
        <v>3</v>
      </c>
      <c r="B1054" s="19" t="str">
        <f t="shared" si="141"/>
        <v>3</v>
      </c>
      <c r="C1054" s="19" t="str">
        <f t="shared" si="142"/>
        <v>3</v>
      </c>
      <c r="D1054" s="19" t="str">
        <f t="shared" si="143"/>
        <v>0</v>
      </c>
      <c r="E1054" s="19" t="str">
        <f t="shared" si="144"/>
        <v>0</v>
      </c>
      <c r="F1054" s="19" t="str">
        <f t="shared" si="145"/>
        <v>00</v>
      </c>
      <c r="G1054" s="19" t="str">
        <f t="shared" si="146"/>
        <v>00</v>
      </c>
      <c r="H1054" s="20">
        <v>333000000</v>
      </c>
      <c r="I1054" s="19" t="s">
        <v>1900</v>
      </c>
      <c r="J1054" s="19" t="s">
        <v>1901</v>
      </c>
      <c r="K1054" s="19" t="s">
        <v>14</v>
      </c>
      <c r="L1054" s="19" t="s">
        <v>15</v>
      </c>
      <c r="M1054" s="19" t="s">
        <v>16</v>
      </c>
    </row>
    <row r="1055" spans="1:13" x14ac:dyDescent="0.25">
      <c r="A1055" s="6" t="str">
        <f t="shared" si="140"/>
        <v>3</v>
      </c>
      <c r="B1055" s="6" t="str">
        <f t="shared" si="141"/>
        <v>3</v>
      </c>
      <c r="C1055" s="6" t="str">
        <f t="shared" si="142"/>
        <v>3</v>
      </c>
      <c r="D1055" s="6" t="str">
        <f t="shared" si="143"/>
        <v>1</v>
      </c>
      <c r="E1055" s="6" t="str">
        <f t="shared" si="144"/>
        <v>0</v>
      </c>
      <c r="F1055" s="6" t="str">
        <f t="shared" si="145"/>
        <v>00</v>
      </c>
      <c r="G1055" s="6" t="str">
        <f t="shared" si="146"/>
        <v>00</v>
      </c>
      <c r="H1055" s="7">
        <v>333100000</v>
      </c>
      <c r="I1055" s="6" t="s">
        <v>1902</v>
      </c>
      <c r="J1055" s="6" t="s">
        <v>1903</v>
      </c>
      <c r="K1055" s="6" t="s">
        <v>14</v>
      </c>
      <c r="L1055" s="6" t="s">
        <v>15</v>
      </c>
      <c r="M1055" s="6" t="s">
        <v>16</v>
      </c>
    </row>
    <row r="1056" spans="1:13" ht="39" x14ac:dyDescent="0.25">
      <c r="A1056" s="15" t="str">
        <f t="shared" si="140"/>
        <v>3</v>
      </c>
      <c r="B1056" s="15" t="str">
        <f t="shared" si="141"/>
        <v>3</v>
      </c>
      <c r="C1056" s="15" t="str">
        <f t="shared" si="142"/>
        <v>3</v>
      </c>
      <c r="D1056" s="15" t="str">
        <f t="shared" si="143"/>
        <v>1</v>
      </c>
      <c r="E1056" s="15" t="str">
        <f t="shared" si="144"/>
        <v>1</v>
      </c>
      <c r="F1056" s="15" t="str">
        <f t="shared" si="145"/>
        <v>00</v>
      </c>
      <c r="G1056" s="15" t="str">
        <f t="shared" si="146"/>
        <v>00</v>
      </c>
      <c r="H1056" s="16">
        <v>333110000</v>
      </c>
      <c r="I1056" s="15" t="s">
        <v>1904</v>
      </c>
      <c r="J1056" s="15" t="s">
        <v>1905</v>
      </c>
      <c r="K1056" s="15" t="s">
        <v>14</v>
      </c>
      <c r="L1056" s="15" t="s">
        <v>15</v>
      </c>
      <c r="M1056" s="15" t="s">
        <v>16</v>
      </c>
    </row>
    <row r="1057" spans="1:13" ht="26.25" x14ac:dyDescent="0.25">
      <c r="A1057" s="6" t="str">
        <f t="shared" si="140"/>
        <v>3</v>
      </c>
      <c r="B1057" s="6" t="str">
        <f t="shared" si="141"/>
        <v>3</v>
      </c>
      <c r="C1057" s="6" t="str">
        <f t="shared" si="142"/>
        <v>3</v>
      </c>
      <c r="D1057" s="6" t="str">
        <f t="shared" si="143"/>
        <v>2</v>
      </c>
      <c r="E1057" s="6" t="str">
        <f t="shared" si="144"/>
        <v>0</v>
      </c>
      <c r="F1057" s="6" t="str">
        <f t="shared" si="145"/>
        <v>00</v>
      </c>
      <c r="G1057" s="6" t="str">
        <f t="shared" si="146"/>
        <v>00</v>
      </c>
      <c r="H1057" s="7">
        <v>333200000</v>
      </c>
      <c r="I1057" s="6" t="s">
        <v>1906</v>
      </c>
      <c r="J1057" s="6" t="s">
        <v>1907</v>
      </c>
      <c r="K1057" s="6" t="s">
        <v>14</v>
      </c>
      <c r="L1057" s="6" t="s">
        <v>15</v>
      </c>
      <c r="M1057" s="6" t="s">
        <v>16</v>
      </c>
    </row>
    <row r="1058" spans="1:13" ht="51.75" x14ac:dyDescent="0.25">
      <c r="A1058" s="15" t="str">
        <f t="shared" si="140"/>
        <v>3</v>
      </c>
      <c r="B1058" s="15" t="str">
        <f t="shared" si="141"/>
        <v>3</v>
      </c>
      <c r="C1058" s="15" t="str">
        <f t="shared" si="142"/>
        <v>3</v>
      </c>
      <c r="D1058" s="15" t="str">
        <f t="shared" si="143"/>
        <v>2</v>
      </c>
      <c r="E1058" s="15" t="str">
        <f t="shared" si="144"/>
        <v>1</v>
      </c>
      <c r="F1058" s="15" t="str">
        <f t="shared" si="145"/>
        <v>00</v>
      </c>
      <c r="G1058" s="15" t="str">
        <f t="shared" si="146"/>
        <v>00</v>
      </c>
      <c r="H1058" s="16">
        <v>333210000</v>
      </c>
      <c r="I1058" s="15" t="s">
        <v>1908</v>
      </c>
      <c r="J1058" s="15" t="s">
        <v>1909</v>
      </c>
      <c r="K1058" s="15" t="s">
        <v>14</v>
      </c>
      <c r="L1058" s="15" t="s">
        <v>15</v>
      </c>
      <c r="M1058" s="15" t="s">
        <v>16</v>
      </c>
    </row>
    <row r="1059" spans="1:13" x14ac:dyDescent="0.25">
      <c r="A1059" s="6" t="str">
        <f t="shared" si="140"/>
        <v>3</v>
      </c>
      <c r="B1059" s="6" t="str">
        <f t="shared" si="141"/>
        <v>3</v>
      </c>
      <c r="C1059" s="6" t="str">
        <f t="shared" si="142"/>
        <v>3</v>
      </c>
      <c r="D1059" s="6" t="str">
        <f t="shared" si="143"/>
        <v>3</v>
      </c>
      <c r="E1059" s="6" t="str">
        <f t="shared" si="144"/>
        <v>0</v>
      </c>
      <c r="F1059" s="6" t="str">
        <f t="shared" si="145"/>
        <v>00</v>
      </c>
      <c r="G1059" s="6" t="str">
        <f t="shared" si="146"/>
        <v>00</v>
      </c>
      <c r="H1059" s="7">
        <v>333300000</v>
      </c>
      <c r="I1059" s="6" t="s">
        <v>1910</v>
      </c>
      <c r="J1059" s="6" t="s">
        <v>1911</v>
      </c>
      <c r="K1059" s="6" t="s">
        <v>14</v>
      </c>
      <c r="L1059" s="6" t="s">
        <v>15</v>
      </c>
      <c r="M1059" s="6" t="s">
        <v>16</v>
      </c>
    </row>
    <row r="1060" spans="1:13" ht="39" x14ac:dyDescent="0.25">
      <c r="A1060" s="15" t="str">
        <f t="shared" si="140"/>
        <v>3</v>
      </c>
      <c r="B1060" s="15" t="str">
        <f t="shared" si="141"/>
        <v>3</v>
      </c>
      <c r="C1060" s="15" t="str">
        <f t="shared" si="142"/>
        <v>3</v>
      </c>
      <c r="D1060" s="15" t="str">
        <f t="shared" si="143"/>
        <v>3</v>
      </c>
      <c r="E1060" s="15" t="str">
        <f t="shared" si="144"/>
        <v>1</v>
      </c>
      <c r="F1060" s="15" t="str">
        <f t="shared" si="145"/>
        <v>00</v>
      </c>
      <c r="G1060" s="15" t="str">
        <f t="shared" si="146"/>
        <v>00</v>
      </c>
      <c r="H1060" s="16">
        <v>333310000</v>
      </c>
      <c r="I1060" s="15" t="s">
        <v>1912</v>
      </c>
      <c r="J1060" s="15" t="s">
        <v>1913</v>
      </c>
      <c r="K1060" s="15" t="s">
        <v>14</v>
      </c>
      <c r="L1060" s="15" t="s">
        <v>15</v>
      </c>
      <c r="M1060" s="15" t="s">
        <v>16</v>
      </c>
    </row>
    <row r="1061" spans="1:13" ht="26.25" x14ac:dyDescent="0.25">
      <c r="A1061" s="21" t="str">
        <f t="shared" si="140"/>
        <v>3</v>
      </c>
      <c r="B1061" s="21" t="str">
        <f t="shared" si="141"/>
        <v>4</v>
      </c>
      <c r="C1061" s="21" t="str">
        <f t="shared" si="142"/>
        <v>0</v>
      </c>
      <c r="D1061" s="21" t="str">
        <f t="shared" si="143"/>
        <v>0</v>
      </c>
      <c r="E1061" s="21" t="str">
        <f t="shared" si="144"/>
        <v>0</v>
      </c>
      <c r="F1061" s="21" t="str">
        <f t="shared" si="145"/>
        <v>00</v>
      </c>
      <c r="G1061" s="21" t="str">
        <f t="shared" si="146"/>
        <v>00</v>
      </c>
      <c r="H1061" s="22">
        <v>340000000</v>
      </c>
      <c r="I1061" s="21" t="s">
        <v>1914</v>
      </c>
      <c r="J1061" s="21" t="s">
        <v>1915</v>
      </c>
      <c r="K1061" s="21" t="s">
        <v>14</v>
      </c>
      <c r="L1061" s="21" t="s">
        <v>15</v>
      </c>
      <c r="M1061" s="21" t="s">
        <v>16</v>
      </c>
    </row>
    <row r="1062" spans="1:13" ht="26.25" x14ac:dyDescent="0.25">
      <c r="A1062" s="19" t="str">
        <f t="shared" si="140"/>
        <v>3</v>
      </c>
      <c r="B1062" s="19" t="str">
        <f t="shared" si="141"/>
        <v>4</v>
      </c>
      <c r="C1062" s="19" t="str">
        <f t="shared" si="142"/>
        <v>1</v>
      </c>
      <c r="D1062" s="19" t="str">
        <f t="shared" si="143"/>
        <v>0</v>
      </c>
      <c r="E1062" s="19" t="str">
        <f t="shared" si="144"/>
        <v>0</v>
      </c>
      <c r="F1062" s="19" t="str">
        <f t="shared" si="145"/>
        <v>00</v>
      </c>
      <c r="G1062" s="19" t="str">
        <f t="shared" si="146"/>
        <v>00</v>
      </c>
      <c r="H1062" s="20">
        <v>341000000</v>
      </c>
      <c r="I1062" s="19" t="s">
        <v>1916</v>
      </c>
      <c r="J1062" s="19" t="s">
        <v>1917</v>
      </c>
      <c r="K1062" s="19" t="s">
        <v>14</v>
      </c>
      <c r="L1062" s="19" t="s">
        <v>15</v>
      </c>
      <c r="M1062" s="19" t="s">
        <v>16</v>
      </c>
    </row>
    <row r="1063" spans="1:13" ht="39" x14ac:dyDescent="0.25">
      <c r="A1063" s="6" t="str">
        <f t="shared" si="140"/>
        <v>3</v>
      </c>
      <c r="B1063" s="6" t="str">
        <f t="shared" si="141"/>
        <v>4</v>
      </c>
      <c r="C1063" s="6" t="str">
        <f t="shared" si="142"/>
        <v>1</v>
      </c>
      <c r="D1063" s="6" t="str">
        <f t="shared" si="143"/>
        <v>1</v>
      </c>
      <c r="E1063" s="6" t="str">
        <f t="shared" si="144"/>
        <v>0</v>
      </c>
      <c r="F1063" s="6" t="str">
        <f t="shared" si="145"/>
        <v>00</v>
      </c>
      <c r="G1063" s="6" t="str">
        <f t="shared" si="146"/>
        <v>00</v>
      </c>
      <c r="H1063" s="7">
        <v>341100000</v>
      </c>
      <c r="I1063" s="6" t="s">
        <v>1918</v>
      </c>
      <c r="J1063" s="6" t="s">
        <v>1919</v>
      </c>
      <c r="K1063" s="6" t="s">
        <v>14</v>
      </c>
      <c r="L1063" s="6" t="s">
        <v>15</v>
      </c>
      <c r="M1063" s="6" t="s">
        <v>16</v>
      </c>
    </row>
    <row r="1064" spans="1:13" ht="51.75" x14ac:dyDescent="0.25">
      <c r="A1064" s="15" t="str">
        <f t="shared" si="140"/>
        <v>3</v>
      </c>
      <c r="B1064" s="15" t="str">
        <f t="shared" si="141"/>
        <v>4</v>
      </c>
      <c r="C1064" s="15" t="str">
        <f t="shared" si="142"/>
        <v>1</v>
      </c>
      <c r="D1064" s="15" t="str">
        <f t="shared" si="143"/>
        <v>1</v>
      </c>
      <c r="E1064" s="15" t="str">
        <f t="shared" si="144"/>
        <v>1</v>
      </c>
      <c r="F1064" s="15" t="str">
        <f t="shared" si="145"/>
        <v>00</v>
      </c>
      <c r="G1064" s="15" t="str">
        <f t="shared" si="146"/>
        <v>00</v>
      </c>
      <c r="H1064" s="16">
        <v>341110000</v>
      </c>
      <c r="I1064" s="15" t="s">
        <v>1920</v>
      </c>
      <c r="J1064" s="15" t="s">
        <v>1921</v>
      </c>
      <c r="K1064" s="15" t="s">
        <v>14</v>
      </c>
      <c r="L1064" s="15" t="s">
        <v>15</v>
      </c>
      <c r="M1064" s="15" t="s">
        <v>16</v>
      </c>
    </row>
    <row r="1065" spans="1:13" ht="51.75" x14ac:dyDescent="0.25">
      <c r="A1065" s="15" t="str">
        <f t="shared" si="140"/>
        <v>3</v>
      </c>
      <c r="B1065" s="15" t="str">
        <f t="shared" si="141"/>
        <v>4</v>
      </c>
      <c r="C1065" s="15" t="str">
        <f t="shared" si="142"/>
        <v>1</v>
      </c>
      <c r="D1065" s="15" t="str">
        <f t="shared" si="143"/>
        <v>1</v>
      </c>
      <c r="E1065" s="15" t="str">
        <f t="shared" si="144"/>
        <v>2</v>
      </c>
      <c r="F1065" s="15" t="str">
        <f t="shared" si="145"/>
        <v>00</v>
      </c>
      <c r="G1065" s="15" t="str">
        <f t="shared" si="146"/>
        <v>00</v>
      </c>
      <c r="H1065" s="16">
        <v>341120000</v>
      </c>
      <c r="I1065" s="15" t="s">
        <v>1922</v>
      </c>
      <c r="J1065" s="15" t="s">
        <v>1923</v>
      </c>
      <c r="K1065" s="15" t="s">
        <v>14</v>
      </c>
      <c r="L1065" s="15" t="s">
        <v>15</v>
      </c>
      <c r="M1065" s="15" t="s">
        <v>16</v>
      </c>
    </row>
    <row r="1066" spans="1:13" ht="64.5" x14ac:dyDescent="0.25">
      <c r="A1066" s="15" t="str">
        <f t="shared" si="140"/>
        <v>3</v>
      </c>
      <c r="B1066" s="15" t="str">
        <f t="shared" si="141"/>
        <v>4</v>
      </c>
      <c r="C1066" s="15" t="str">
        <f t="shared" si="142"/>
        <v>1</v>
      </c>
      <c r="D1066" s="15" t="str">
        <f t="shared" si="143"/>
        <v>1</v>
      </c>
      <c r="E1066" s="15" t="str">
        <f t="shared" si="144"/>
        <v>3</v>
      </c>
      <c r="F1066" s="15" t="str">
        <f t="shared" si="145"/>
        <v>00</v>
      </c>
      <c r="G1066" s="15" t="str">
        <f t="shared" si="146"/>
        <v>00</v>
      </c>
      <c r="H1066" s="16">
        <v>341130000</v>
      </c>
      <c r="I1066" s="15" t="s">
        <v>1924</v>
      </c>
      <c r="J1066" s="15" t="s">
        <v>1925</v>
      </c>
      <c r="K1066" s="15" t="s">
        <v>14</v>
      </c>
      <c r="L1066" s="15" t="s">
        <v>15</v>
      </c>
      <c r="M1066" s="15" t="s">
        <v>16</v>
      </c>
    </row>
    <row r="1067" spans="1:13" ht="51.75" x14ac:dyDescent="0.25">
      <c r="A1067" s="15" t="str">
        <f t="shared" si="140"/>
        <v>3</v>
      </c>
      <c r="B1067" s="15" t="str">
        <f t="shared" si="141"/>
        <v>4</v>
      </c>
      <c r="C1067" s="15" t="str">
        <f t="shared" si="142"/>
        <v>1</v>
      </c>
      <c r="D1067" s="15" t="str">
        <f t="shared" si="143"/>
        <v>1</v>
      </c>
      <c r="E1067" s="15" t="str">
        <f t="shared" si="144"/>
        <v>4</v>
      </c>
      <c r="F1067" s="15" t="str">
        <f t="shared" si="145"/>
        <v>00</v>
      </c>
      <c r="G1067" s="15" t="str">
        <f t="shared" si="146"/>
        <v>00</v>
      </c>
      <c r="H1067" s="16">
        <v>341140000</v>
      </c>
      <c r="I1067" s="15" t="s">
        <v>1926</v>
      </c>
      <c r="J1067" s="15" t="s">
        <v>1927</v>
      </c>
      <c r="K1067" s="15" t="s">
        <v>14</v>
      </c>
      <c r="L1067" s="15" t="s">
        <v>15</v>
      </c>
      <c r="M1067" s="15" t="s">
        <v>16</v>
      </c>
    </row>
    <row r="1068" spans="1:13" ht="51.75" x14ac:dyDescent="0.25">
      <c r="A1068" s="15" t="str">
        <f t="shared" si="140"/>
        <v>3</v>
      </c>
      <c r="B1068" s="15" t="str">
        <f t="shared" si="141"/>
        <v>4</v>
      </c>
      <c r="C1068" s="15" t="str">
        <f t="shared" si="142"/>
        <v>1</v>
      </c>
      <c r="D1068" s="15" t="str">
        <f t="shared" si="143"/>
        <v>1</v>
      </c>
      <c r="E1068" s="15" t="str">
        <f t="shared" si="144"/>
        <v>5</v>
      </c>
      <c r="F1068" s="15" t="str">
        <f t="shared" si="145"/>
        <v>00</v>
      </c>
      <c r="G1068" s="15" t="str">
        <f t="shared" si="146"/>
        <v>00</v>
      </c>
      <c r="H1068" s="16">
        <v>341150000</v>
      </c>
      <c r="I1068" s="15" t="s">
        <v>1928</v>
      </c>
      <c r="J1068" s="15" t="s">
        <v>1929</v>
      </c>
      <c r="K1068" s="15" t="s">
        <v>14</v>
      </c>
      <c r="L1068" s="15" t="s">
        <v>15</v>
      </c>
      <c r="M1068" s="15" t="s">
        <v>16</v>
      </c>
    </row>
    <row r="1069" spans="1:13" ht="39" x14ac:dyDescent="0.25">
      <c r="A1069" s="6" t="str">
        <f t="shared" si="140"/>
        <v>3</v>
      </c>
      <c r="B1069" s="6" t="str">
        <f t="shared" si="141"/>
        <v>4</v>
      </c>
      <c r="C1069" s="6" t="str">
        <f t="shared" si="142"/>
        <v>1</v>
      </c>
      <c r="D1069" s="6" t="str">
        <f t="shared" si="143"/>
        <v>2</v>
      </c>
      <c r="E1069" s="6" t="str">
        <f t="shared" si="144"/>
        <v>0</v>
      </c>
      <c r="F1069" s="6" t="str">
        <f t="shared" si="145"/>
        <v>00</v>
      </c>
      <c r="G1069" s="6" t="str">
        <f t="shared" si="146"/>
        <v>00</v>
      </c>
      <c r="H1069" s="7">
        <v>341200000</v>
      </c>
      <c r="I1069" s="6" t="s">
        <v>1930</v>
      </c>
      <c r="J1069" s="6" t="s">
        <v>1931</v>
      </c>
      <c r="K1069" s="6" t="s">
        <v>14</v>
      </c>
      <c r="L1069" s="6" t="s">
        <v>15</v>
      </c>
      <c r="M1069" s="6" t="s">
        <v>16</v>
      </c>
    </row>
    <row r="1070" spans="1:13" ht="51.75" x14ac:dyDescent="0.25">
      <c r="A1070" s="15" t="str">
        <f t="shared" si="140"/>
        <v>3</v>
      </c>
      <c r="B1070" s="15" t="str">
        <f t="shared" si="141"/>
        <v>4</v>
      </c>
      <c r="C1070" s="15" t="str">
        <f t="shared" si="142"/>
        <v>1</v>
      </c>
      <c r="D1070" s="15" t="str">
        <f t="shared" si="143"/>
        <v>2</v>
      </c>
      <c r="E1070" s="15" t="str">
        <f t="shared" si="144"/>
        <v>1</v>
      </c>
      <c r="F1070" s="15" t="str">
        <f t="shared" si="145"/>
        <v>00</v>
      </c>
      <c r="G1070" s="15" t="str">
        <f t="shared" si="146"/>
        <v>00</v>
      </c>
      <c r="H1070" s="16">
        <v>341210000</v>
      </c>
      <c r="I1070" s="15" t="s">
        <v>1932</v>
      </c>
      <c r="J1070" s="15" t="s">
        <v>1933</v>
      </c>
      <c r="K1070" s="15" t="s">
        <v>14</v>
      </c>
      <c r="L1070" s="15" t="s">
        <v>15</v>
      </c>
      <c r="M1070" s="15" t="s">
        <v>16</v>
      </c>
    </row>
    <row r="1071" spans="1:13" ht="26.25" x14ac:dyDescent="0.25">
      <c r="A1071" s="6" t="str">
        <f t="shared" si="140"/>
        <v>3</v>
      </c>
      <c r="B1071" s="6" t="str">
        <f t="shared" si="141"/>
        <v>4</v>
      </c>
      <c r="C1071" s="6" t="str">
        <f t="shared" si="142"/>
        <v>1</v>
      </c>
      <c r="D1071" s="6" t="str">
        <f t="shared" si="143"/>
        <v>3</v>
      </c>
      <c r="E1071" s="6" t="str">
        <f t="shared" si="144"/>
        <v>0</v>
      </c>
      <c r="F1071" s="6" t="str">
        <f t="shared" si="145"/>
        <v>00</v>
      </c>
      <c r="G1071" s="6" t="str">
        <f t="shared" si="146"/>
        <v>00</v>
      </c>
      <c r="H1071" s="7">
        <v>341300000</v>
      </c>
      <c r="I1071" s="6" t="s">
        <v>1934</v>
      </c>
      <c r="J1071" s="6" t="s">
        <v>1935</v>
      </c>
      <c r="K1071" s="6" t="s">
        <v>14</v>
      </c>
      <c r="L1071" s="6" t="s">
        <v>15</v>
      </c>
      <c r="M1071" s="6" t="s">
        <v>16</v>
      </c>
    </row>
    <row r="1072" spans="1:13" ht="39" x14ac:dyDescent="0.25">
      <c r="A1072" s="15" t="str">
        <f t="shared" si="140"/>
        <v>3</v>
      </c>
      <c r="B1072" s="15" t="str">
        <f t="shared" si="141"/>
        <v>4</v>
      </c>
      <c r="C1072" s="15" t="str">
        <f t="shared" si="142"/>
        <v>1</v>
      </c>
      <c r="D1072" s="15" t="str">
        <f t="shared" si="143"/>
        <v>3</v>
      </c>
      <c r="E1072" s="15" t="str">
        <f t="shared" si="144"/>
        <v>1</v>
      </c>
      <c r="F1072" s="15" t="str">
        <f t="shared" si="145"/>
        <v>00</v>
      </c>
      <c r="G1072" s="15" t="str">
        <f t="shared" si="146"/>
        <v>00</v>
      </c>
      <c r="H1072" s="16">
        <v>341310000</v>
      </c>
      <c r="I1072" s="15" t="s">
        <v>1936</v>
      </c>
      <c r="J1072" s="15" t="s">
        <v>1937</v>
      </c>
      <c r="K1072" s="15" t="s">
        <v>14</v>
      </c>
      <c r="L1072" s="15" t="s">
        <v>15</v>
      </c>
      <c r="M1072" s="15" t="s">
        <v>16</v>
      </c>
    </row>
    <row r="1073" spans="1:13" s="5" customFormat="1" ht="39" x14ac:dyDescent="0.25">
      <c r="A1073" s="9" t="str">
        <f t="shared" si="140"/>
        <v>3</v>
      </c>
      <c r="B1073" s="9" t="str">
        <f t="shared" si="141"/>
        <v>4</v>
      </c>
      <c r="C1073" s="9" t="str">
        <f t="shared" si="142"/>
        <v>1</v>
      </c>
      <c r="D1073" s="9" t="str">
        <f t="shared" si="143"/>
        <v>3</v>
      </c>
      <c r="E1073" s="9" t="str">
        <f t="shared" si="144"/>
        <v>2</v>
      </c>
      <c r="F1073" s="9" t="str">
        <f t="shared" si="145"/>
        <v>00</v>
      </c>
      <c r="G1073" s="9" t="str">
        <f t="shared" si="146"/>
        <v>00</v>
      </c>
      <c r="H1073" s="55">
        <v>341320000</v>
      </c>
      <c r="I1073" s="9" t="s">
        <v>1938</v>
      </c>
      <c r="J1073" s="56" t="s">
        <v>1939</v>
      </c>
      <c r="K1073" s="9" t="s">
        <v>14</v>
      </c>
      <c r="L1073" s="9" t="s">
        <v>15</v>
      </c>
      <c r="M1073" s="9" t="s">
        <v>16</v>
      </c>
    </row>
    <row r="1074" spans="1:13" s="5" customFormat="1" ht="51.75" x14ac:dyDescent="0.25">
      <c r="A1074" s="9" t="str">
        <f t="shared" si="140"/>
        <v>3</v>
      </c>
      <c r="B1074" s="9" t="str">
        <f t="shared" si="141"/>
        <v>4</v>
      </c>
      <c r="C1074" s="9" t="str">
        <f t="shared" si="142"/>
        <v>1</v>
      </c>
      <c r="D1074" s="9" t="str">
        <f t="shared" si="143"/>
        <v>3</v>
      </c>
      <c r="E1074" s="9" t="str">
        <f t="shared" si="144"/>
        <v>3</v>
      </c>
      <c r="F1074" s="9" t="str">
        <f t="shared" si="145"/>
        <v>00</v>
      </c>
      <c r="G1074" s="9" t="str">
        <f t="shared" si="146"/>
        <v>00</v>
      </c>
      <c r="H1074" s="55">
        <v>341330000</v>
      </c>
      <c r="I1074" s="9" t="s">
        <v>1940</v>
      </c>
      <c r="J1074" s="56" t="s">
        <v>1941</v>
      </c>
      <c r="K1074" s="9" t="s">
        <v>14</v>
      </c>
      <c r="L1074" s="9" t="s">
        <v>15</v>
      </c>
      <c r="M1074" s="9" t="s">
        <v>16</v>
      </c>
    </row>
    <row r="1075" spans="1:13" s="5" customFormat="1" ht="51.75" x14ac:dyDescent="0.25">
      <c r="A1075" s="9" t="str">
        <f t="shared" si="140"/>
        <v>3</v>
      </c>
      <c r="B1075" s="9" t="str">
        <f t="shared" si="141"/>
        <v>4</v>
      </c>
      <c r="C1075" s="9" t="str">
        <f t="shared" si="142"/>
        <v>1</v>
      </c>
      <c r="D1075" s="9" t="str">
        <f t="shared" si="143"/>
        <v>3</v>
      </c>
      <c r="E1075" s="9" t="str">
        <f t="shared" si="144"/>
        <v>4</v>
      </c>
      <c r="F1075" s="9" t="str">
        <f t="shared" si="145"/>
        <v>00</v>
      </c>
      <c r="G1075" s="9" t="str">
        <f t="shared" si="146"/>
        <v>00</v>
      </c>
      <c r="H1075" s="55">
        <v>341340000</v>
      </c>
      <c r="I1075" s="9" t="s">
        <v>1942</v>
      </c>
      <c r="J1075" s="56" t="s">
        <v>1943</v>
      </c>
      <c r="K1075" s="9" t="s">
        <v>14</v>
      </c>
      <c r="L1075" s="9" t="s">
        <v>15</v>
      </c>
      <c r="M1075" s="9" t="s">
        <v>16</v>
      </c>
    </row>
    <row r="1076" spans="1:13" s="5" customFormat="1" ht="51.75" x14ac:dyDescent="0.25">
      <c r="A1076" s="9" t="str">
        <f t="shared" si="140"/>
        <v>3</v>
      </c>
      <c r="B1076" s="9" t="str">
        <f t="shared" si="141"/>
        <v>4</v>
      </c>
      <c r="C1076" s="9" t="str">
        <f t="shared" si="142"/>
        <v>1</v>
      </c>
      <c r="D1076" s="9" t="str">
        <f t="shared" si="143"/>
        <v>3</v>
      </c>
      <c r="E1076" s="9" t="str">
        <f t="shared" si="144"/>
        <v>5</v>
      </c>
      <c r="F1076" s="9" t="str">
        <f t="shared" si="145"/>
        <v>00</v>
      </c>
      <c r="G1076" s="9" t="str">
        <f t="shared" si="146"/>
        <v>00</v>
      </c>
      <c r="H1076" s="55">
        <v>341350000</v>
      </c>
      <c r="I1076" s="9" t="s">
        <v>1944</v>
      </c>
      <c r="J1076" s="56" t="s">
        <v>1945</v>
      </c>
      <c r="K1076" s="9" t="s">
        <v>14</v>
      </c>
      <c r="L1076" s="9" t="s">
        <v>15</v>
      </c>
      <c r="M1076" s="9" t="s">
        <v>16</v>
      </c>
    </row>
    <row r="1077" spans="1:13" ht="26.25" x14ac:dyDescent="0.25">
      <c r="A1077" s="6" t="str">
        <f t="shared" si="140"/>
        <v>3</v>
      </c>
      <c r="B1077" s="6" t="str">
        <f t="shared" si="141"/>
        <v>4</v>
      </c>
      <c r="C1077" s="6" t="str">
        <f t="shared" si="142"/>
        <v>1</v>
      </c>
      <c r="D1077" s="6" t="str">
        <f t="shared" si="143"/>
        <v>4</v>
      </c>
      <c r="E1077" s="6" t="str">
        <f t="shared" si="144"/>
        <v>0</v>
      </c>
      <c r="F1077" s="6" t="str">
        <f t="shared" si="145"/>
        <v>00</v>
      </c>
      <c r="G1077" s="6" t="str">
        <f t="shared" si="146"/>
        <v>00</v>
      </c>
      <c r="H1077" s="7">
        <v>341400000</v>
      </c>
      <c r="I1077" s="6" t="s">
        <v>1946</v>
      </c>
      <c r="J1077" s="6" t="s">
        <v>1947</v>
      </c>
      <c r="K1077" s="6" t="s">
        <v>14</v>
      </c>
      <c r="L1077" s="6" t="s">
        <v>15</v>
      </c>
      <c r="M1077" s="6" t="s">
        <v>16</v>
      </c>
    </row>
    <row r="1078" spans="1:13" ht="39" x14ac:dyDescent="0.25">
      <c r="A1078" s="15" t="str">
        <f t="shared" si="140"/>
        <v>3</v>
      </c>
      <c r="B1078" s="15" t="str">
        <f t="shared" si="141"/>
        <v>4</v>
      </c>
      <c r="C1078" s="15" t="str">
        <f t="shared" si="142"/>
        <v>1</v>
      </c>
      <c r="D1078" s="15" t="str">
        <f t="shared" si="143"/>
        <v>4</v>
      </c>
      <c r="E1078" s="15" t="str">
        <f t="shared" si="144"/>
        <v>1</v>
      </c>
      <c r="F1078" s="15" t="str">
        <f t="shared" si="145"/>
        <v>00</v>
      </c>
      <c r="G1078" s="15" t="str">
        <f t="shared" si="146"/>
        <v>00</v>
      </c>
      <c r="H1078" s="16">
        <v>341410000</v>
      </c>
      <c r="I1078" s="15" t="s">
        <v>1948</v>
      </c>
      <c r="J1078" s="15" t="s">
        <v>1949</v>
      </c>
      <c r="K1078" s="15" t="s">
        <v>14</v>
      </c>
      <c r="L1078" s="15" t="s">
        <v>15</v>
      </c>
      <c r="M1078" s="15" t="s">
        <v>16</v>
      </c>
    </row>
    <row r="1079" spans="1:13" ht="26.25" x14ac:dyDescent="0.25">
      <c r="A1079" s="6" t="str">
        <f t="shared" si="140"/>
        <v>3</v>
      </c>
      <c r="B1079" s="6" t="str">
        <f t="shared" si="141"/>
        <v>4</v>
      </c>
      <c r="C1079" s="6" t="str">
        <f t="shared" si="142"/>
        <v>1</v>
      </c>
      <c r="D1079" s="6" t="str">
        <f t="shared" si="143"/>
        <v>8</v>
      </c>
      <c r="E1079" s="6" t="str">
        <f t="shared" si="144"/>
        <v>0</v>
      </c>
      <c r="F1079" s="6" t="str">
        <f t="shared" si="145"/>
        <v>00</v>
      </c>
      <c r="G1079" s="6" t="str">
        <f t="shared" si="146"/>
        <v>00</v>
      </c>
      <c r="H1079" s="7">
        <v>341800000</v>
      </c>
      <c r="I1079" s="6" t="s">
        <v>1950</v>
      </c>
      <c r="J1079" s="6" t="s">
        <v>1951</v>
      </c>
      <c r="K1079" s="6" t="s">
        <v>14</v>
      </c>
      <c r="L1079" s="6" t="s">
        <v>15</v>
      </c>
      <c r="M1079" s="6" t="s">
        <v>16</v>
      </c>
    </row>
    <row r="1080" spans="1:13" ht="39" x14ac:dyDescent="0.25">
      <c r="A1080" s="15" t="str">
        <f t="shared" si="140"/>
        <v>3</v>
      </c>
      <c r="B1080" s="15" t="str">
        <f t="shared" si="141"/>
        <v>4</v>
      </c>
      <c r="C1080" s="15" t="str">
        <f t="shared" si="142"/>
        <v>1</v>
      </c>
      <c r="D1080" s="15" t="str">
        <f t="shared" si="143"/>
        <v>8</v>
      </c>
      <c r="E1080" s="15" t="str">
        <f t="shared" si="144"/>
        <v>1</v>
      </c>
      <c r="F1080" s="15" t="str">
        <f t="shared" si="145"/>
        <v>00</v>
      </c>
      <c r="G1080" s="15" t="str">
        <f t="shared" si="146"/>
        <v>00</v>
      </c>
      <c r="H1080" s="16">
        <v>341810000</v>
      </c>
      <c r="I1080" s="15" t="s">
        <v>1952</v>
      </c>
      <c r="J1080" s="15" t="s">
        <v>1953</v>
      </c>
      <c r="K1080" s="15" t="s">
        <v>14</v>
      </c>
      <c r="L1080" s="15" t="s">
        <v>15</v>
      </c>
      <c r="M1080" s="15" t="s">
        <v>16</v>
      </c>
    </row>
    <row r="1081" spans="1:13" s="5" customFormat="1" ht="39" x14ac:dyDescent="0.25">
      <c r="A1081" s="9" t="str">
        <f t="shared" si="140"/>
        <v>3</v>
      </c>
      <c r="B1081" s="9" t="str">
        <f t="shared" si="141"/>
        <v>4</v>
      </c>
      <c r="C1081" s="9" t="str">
        <f t="shared" si="142"/>
        <v>1</v>
      </c>
      <c r="D1081" s="9" t="str">
        <f t="shared" si="143"/>
        <v>8</v>
      </c>
      <c r="E1081" s="9" t="str">
        <f t="shared" si="144"/>
        <v>2</v>
      </c>
      <c r="F1081" s="9" t="str">
        <f t="shared" si="145"/>
        <v>00</v>
      </c>
      <c r="G1081" s="9" t="str">
        <f t="shared" si="146"/>
        <v>00</v>
      </c>
      <c r="H1081" s="55">
        <v>341820000</v>
      </c>
      <c r="I1081" s="9" t="s">
        <v>1954</v>
      </c>
      <c r="J1081" s="56" t="s">
        <v>1955</v>
      </c>
      <c r="K1081" s="9" t="s">
        <v>14</v>
      </c>
      <c r="L1081" s="9" t="s">
        <v>15</v>
      </c>
      <c r="M1081" s="9" t="s">
        <v>16</v>
      </c>
    </row>
    <row r="1082" spans="1:13" ht="51.75" x14ac:dyDescent="0.25">
      <c r="A1082" s="15" t="str">
        <f t="shared" si="140"/>
        <v>3</v>
      </c>
      <c r="B1082" s="15" t="str">
        <f t="shared" si="141"/>
        <v>4</v>
      </c>
      <c r="C1082" s="15" t="str">
        <f t="shared" si="142"/>
        <v>1</v>
      </c>
      <c r="D1082" s="15" t="str">
        <f t="shared" si="143"/>
        <v>8</v>
      </c>
      <c r="E1082" s="15" t="str">
        <f t="shared" si="144"/>
        <v>3</v>
      </c>
      <c r="F1082" s="15" t="str">
        <f t="shared" si="145"/>
        <v>00</v>
      </c>
      <c r="G1082" s="15" t="str">
        <f t="shared" si="146"/>
        <v>00</v>
      </c>
      <c r="H1082" s="16">
        <v>341830000</v>
      </c>
      <c r="I1082" s="15" t="s">
        <v>1956</v>
      </c>
      <c r="J1082" s="15" t="s">
        <v>1957</v>
      </c>
      <c r="K1082" s="15" t="s">
        <v>14</v>
      </c>
      <c r="L1082" s="15" t="s">
        <v>15</v>
      </c>
      <c r="M1082" s="15" t="s">
        <v>16</v>
      </c>
    </row>
    <row r="1083" spans="1:13" ht="51.75" x14ac:dyDescent="0.25">
      <c r="A1083" s="15" t="str">
        <f t="shared" si="140"/>
        <v>3</v>
      </c>
      <c r="B1083" s="15" t="str">
        <f t="shared" si="141"/>
        <v>4</v>
      </c>
      <c r="C1083" s="15" t="str">
        <f t="shared" si="142"/>
        <v>1</v>
      </c>
      <c r="D1083" s="15" t="str">
        <f t="shared" si="143"/>
        <v>8</v>
      </c>
      <c r="E1083" s="15" t="str">
        <f t="shared" si="144"/>
        <v>4</v>
      </c>
      <c r="F1083" s="15" t="str">
        <f t="shared" si="145"/>
        <v>00</v>
      </c>
      <c r="G1083" s="15" t="str">
        <f t="shared" si="146"/>
        <v>00</v>
      </c>
      <c r="H1083" s="16">
        <v>341840000</v>
      </c>
      <c r="I1083" s="15" t="s">
        <v>1958</v>
      </c>
      <c r="J1083" s="15" t="s">
        <v>1959</v>
      </c>
      <c r="K1083" s="15" t="s">
        <v>14</v>
      </c>
      <c r="L1083" s="15" t="s">
        <v>15</v>
      </c>
      <c r="M1083" s="15" t="s">
        <v>16</v>
      </c>
    </row>
    <row r="1084" spans="1:13" ht="51.75" x14ac:dyDescent="0.25">
      <c r="A1084" s="15" t="str">
        <f t="shared" si="140"/>
        <v>3</v>
      </c>
      <c r="B1084" s="15" t="str">
        <f t="shared" si="141"/>
        <v>4</v>
      </c>
      <c r="C1084" s="15" t="str">
        <f t="shared" si="142"/>
        <v>1</v>
      </c>
      <c r="D1084" s="15" t="str">
        <f t="shared" si="143"/>
        <v>8</v>
      </c>
      <c r="E1084" s="15" t="str">
        <f t="shared" si="144"/>
        <v>5</v>
      </c>
      <c r="F1084" s="15" t="str">
        <f t="shared" si="145"/>
        <v>00</v>
      </c>
      <c r="G1084" s="15" t="str">
        <f t="shared" si="146"/>
        <v>00</v>
      </c>
      <c r="H1084" s="16">
        <v>341850000</v>
      </c>
      <c r="I1084" s="15" t="s">
        <v>1960</v>
      </c>
      <c r="J1084" s="15" t="s">
        <v>1961</v>
      </c>
      <c r="K1084" s="15" t="s">
        <v>14</v>
      </c>
      <c r="L1084" s="15" t="s">
        <v>15</v>
      </c>
      <c r="M1084" s="15" t="s">
        <v>16</v>
      </c>
    </row>
    <row r="1085" spans="1:13" ht="26.25" x14ac:dyDescent="0.25">
      <c r="A1085" s="6" t="str">
        <f t="shared" si="140"/>
        <v>3</v>
      </c>
      <c r="B1085" s="6" t="str">
        <f t="shared" si="141"/>
        <v>4</v>
      </c>
      <c r="C1085" s="6" t="str">
        <f t="shared" si="142"/>
        <v>1</v>
      </c>
      <c r="D1085" s="6" t="str">
        <f t="shared" si="143"/>
        <v>9</v>
      </c>
      <c r="E1085" s="6" t="str">
        <f t="shared" si="144"/>
        <v>0</v>
      </c>
      <c r="F1085" s="6" t="str">
        <f t="shared" si="145"/>
        <v>00</v>
      </c>
      <c r="G1085" s="6" t="str">
        <f t="shared" si="146"/>
        <v>00</v>
      </c>
      <c r="H1085" s="7">
        <v>341900000</v>
      </c>
      <c r="I1085" s="6" t="s">
        <v>1962</v>
      </c>
      <c r="J1085" s="6" t="s">
        <v>1963</v>
      </c>
      <c r="K1085" s="6" t="s">
        <v>14</v>
      </c>
      <c r="L1085" s="6" t="s">
        <v>15</v>
      </c>
      <c r="M1085" s="6" t="s">
        <v>16</v>
      </c>
    </row>
    <row r="1086" spans="1:13" ht="39" x14ac:dyDescent="0.25">
      <c r="A1086" s="15" t="str">
        <f t="shared" si="140"/>
        <v>3</v>
      </c>
      <c r="B1086" s="15" t="str">
        <f t="shared" si="141"/>
        <v>4</v>
      </c>
      <c r="C1086" s="15" t="str">
        <f t="shared" si="142"/>
        <v>1</v>
      </c>
      <c r="D1086" s="15" t="str">
        <f t="shared" si="143"/>
        <v>9</v>
      </c>
      <c r="E1086" s="15" t="str">
        <f t="shared" si="144"/>
        <v>1</v>
      </c>
      <c r="F1086" s="15" t="str">
        <f t="shared" si="145"/>
        <v>00</v>
      </c>
      <c r="G1086" s="15" t="str">
        <f t="shared" si="146"/>
        <v>00</v>
      </c>
      <c r="H1086" s="16">
        <v>341910000</v>
      </c>
      <c r="I1086" s="15" t="s">
        <v>1964</v>
      </c>
      <c r="J1086" s="15" t="s">
        <v>1965</v>
      </c>
      <c r="K1086" s="15" t="s">
        <v>14</v>
      </c>
      <c r="L1086" s="15" t="s">
        <v>15</v>
      </c>
      <c r="M1086" s="15" t="s">
        <v>16</v>
      </c>
    </row>
    <row r="1087" spans="1:13" ht="26.25" x14ac:dyDescent="0.25">
      <c r="A1087" s="19" t="str">
        <f t="shared" si="140"/>
        <v>3</v>
      </c>
      <c r="B1087" s="19" t="str">
        <f t="shared" si="141"/>
        <v>4</v>
      </c>
      <c r="C1087" s="19" t="str">
        <f t="shared" si="142"/>
        <v>2</v>
      </c>
      <c r="D1087" s="19" t="str">
        <f t="shared" si="143"/>
        <v>0</v>
      </c>
      <c r="E1087" s="19" t="str">
        <f t="shared" si="144"/>
        <v>0</v>
      </c>
      <c r="F1087" s="19" t="str">
        <f t="shared" si="145"/>
        <v>00</v>
      </c>
      <c r="G1087" s="19" t="str">
        <f t="shared" si="146"/>
        <v>00</v>
      </c>
      <c r="H1087" s="20">
        <v>342000000</v>
      </c>
      <c r="I1087" s="19" t="s">
        <v>1966</v>
      </c>
      <c r="J1087" s="19" t="s">
        <v>1967</v>
      </c>
      <c r="K1087" s="19" t="s">
        <v>14</v>
      </c>
      <c r="L1087" s="19" t="s">
        <v>15</v>
      </c>
      <c r="M1087" s="19" t="s">
        <v>16</v>
      </c>
    </row>
    <row r="1088" spans="1:13" ht="26.25" x14ac:dyDescent="0.25">
      <c r="A1088" s="6" t="str">
        <f t="shared" si="140"/>
        <v>3</v>
      </c>
      <c r="B1088" s="6" t="str">
        <f t="shared" si="141"/>
        <v>4</v>
      </c>
      <c r="C1088" s="6" t="str">
        <f t="shared" si="142"/>
        <v>2</v>
      </c>
      <c r="D1088" s="6" t="str">
        <f t="shared" si="143"/>
        <v>1</v>
      </c>
      <c r="E1088" s="6" t="str">
        <f t="shared" si="144"/>
        <v>0</v>
      </c>
      <c r="F1088" s="6" t="str">
        <f t="shared" si="145"/>
        <v>00</v>
      </c>
      <c r="G1088" s="6" t="str">
        <f t="shared" si="146"/>
        <v>00</v>
      </c>
      <c r="H1088" s="7">
        <v>342100000</v>
      </c>
      <c r="I1088" s="6" t="s">
        <v>1968</v>
      </c>
      <c r="J1088" s="6" t="s">
        <v>1969</v>
      </c>
      <c r="K1088" s="6" t="s">
        <v>14</v>
      </c>
      <c r="L1088" s="6" t="s">
        <v>15</v>
      </c>
      <c r="M1088" s="6" t="s">
        <v>16</v>
      </c>
    </row>
    <row r="1089" spans="1:13" ht="51.75" x14ac:dyDescent="0.25">
      <c r="A1089" s="15" t="str">
        <f t="shared" si="140"/>
        <v>3</v>
      </c>
      <c r="B1089" s="15" t="str">
        <f t="shared" si="141"/>
        <v>4</v>
      </c>
      <c r="C1089" s="15" t="str">
        <f t="shared" si="142"/>
        <v>2</v>
      </c>
      <c r="D1089" s="15" t="str">
        <f t="shared" si="143"/>
        <v>1</v>
      </c>
      <c r="E1089" s="15" t="str">
        <f t="shared" si="144"/>
        <v>1</v>
      </c>
      <c r="F1089" s="15" t="str">
        <f t="shared" si="145"/>
        <v>00</v>
      </c>
      <c r="G1089" s="15" t="str">
        <f t="shared" si="146"/>
        <v>00</v>
      </c>
      <c r="H1089" s="16">
        <v>342110000</v>
      </c>
      <c r="I1089" s="15" t="s">
        <v>1970</v>
      </c>
      <c r="J1089" s="15" t="s">
        <v>1971</v>
      </c>
      <c r="K1089" s="15" t="s">
        <v>14</v>
      </c>
      <c r="L1089" s="15" t="s">
        <v>15</v>
      </c>
      <c r="M1089" s="15" t="s">
        <v>16</v>
      </c>
    </row>
    <row r="1090" spans="1:13" s="5" customFormat="1" ht="51.75" x14ac:dyDescent="0.25">
      <c r="A1090" s="9" t="str">
        <f t="shared" si="140"/>
        <v>3</v>
      </c>
      <c r="B1090" s="9" t="str">
        <f t="shared" si="141"/>
        <v>4</v>
      </c>
      <c r="C1090" s="9" t="str">
        <f t="shared" si="142"/>
        <v>2</v>
      </c>
      <c r="D1090" s="9" t="str">
        <f t="shared" si="143"/>
        <v>1</v>
      </c>
      <c r="E1090" s="9" t="str">
        <f t="shared" si="144"/>
        <v>2</v>
      </c>
      <c r="F1090" s="9" t="str">
        <f t="shared" si="145"/>
        <v>00</v>
      </c>
      <c r="G1090" s="9" t="str">
        <f t="shared" si="146"/>
        <v>00</v>
      </c>
      <c r="H1090" s="55">
        <v>342120000</v>
      </c>
      <c r="I1090" s="9" t="s">
        <v>1972</v>
      </c>
      <c r="J1090" s="56" t="s">
        <v>1973</v>
      </c>
      <c r="K1090" s="9" t="s">
        <v>14</v>
      </c>
      <c r="L1090" s="9" t="s">
        <v>15</v>
      </c>
      <c r="M1090" s="9" t="s">
        <v>16</v>
      </c>
    </row>
    <row r="1091" spans="1:13" ht="51.75" x14ac:dyDescent="0.25">
      <c r="A1091" s="15" t="str">
        <f t="shared" si="140"/>
        <v>3</v>
      </c>
      <c r="B1091" s="15" t="str">
        <f t="shared" si="141"/>
        <v>4</v>
      </c>
      <c r="C1091" s="15" t="str">
        <f t="shared" si="142"/>
        <v>2</v>
      </c>
      <c r="D1091" s="15" t="str">
        <f t="shared" si="143"/>
        <v>1</v>
      </c>
      <c r="E1091" s="15" t="str">
        <f t="shared" si="144"/>
        <v>3</v>
      </c>
      <c r="F1091" s="15" t="str">
        <f t="shared" si="145"/>
        <v>00</v>
      </c>
      <c r="G1091" s="15" t="str">
        <f t="shared" si="146"/>
        <v>00</v>
      </c>
      <c r="H1091" s="16">
        <v>342130000</v>
      </c>
      <c r="I1091" s="15" t="s">
        <v>1974</v>
      </c>
      <c r="J1091" s="15" t="s">
        <v>1975</v>
      </c>
      <c r="K1091" s="15" t="s">
        <v>14</v>
      </c>
      <c r="L1091" s="15" t="s">
        <v>15</v>
      </c>
      <c r="M1091" s="15" t="s">
        <v>16</v>
      </c>
    </row>
    <row r="1092" spans="1:13" ht="51.75" x14ac:dyDescent="0.25">
      <c r="A1092" s="15" t="str">
        <f t="shared" si="140"/>
        <v>3</v>
      </c>
      <c r="B1092" s="15" t="str">
        <f t="shared" si="141"/>
        <v>4</v>
      </c>
      <c r="C1092" s="15" t="str">
        <f t="shared" si="142"/>
        <v>2</v>
      </c>
      <c r="D1092" s="15" t="str">
        <f t="shared" si="143"/>
        <v>1</v>
      </c>
      <c r="E1092" s="15" t="str">
        <f t="shared" si="144"/>
        <v>4</v>
      </c>
      <c r="F1092" s="15" t="str">
        <f t="shared" si="145"/>
        <v>00</v>
      </c>
      <c r="G1092" s="15" t="str">
        <f t="shared" si="146"/>
        <v>00</v>
      </c>
      <c r="H1092" s="16">
        <v>342140000</v>
      </c>
      <c r="I1092" s="15" t="s">
        <v>1976</v>
      </c>
      <c r="J1092" s="15" t="s">
        <v>1977</v>
      </c>
      <c r="K1092" s="15" t="s">
        <v>14</v>
      </c>
      <c r="L1092" s="15" t="s">
        <v>15</v>
      </c>
      <c r="M1092" s="15" t="s">
        <v>16</v>
      </c>
    </row>
    <row r="1093" spans="1:13" ht="51.75" x14ac:dyDescent="0.25">
      <c r="A1093" s="15" t="str">
        <f t="shared" ref="A1093:A1157" si="147">MID(H1093,1,1)</f>
        <v>3</v>
      </c>
      <c r="B1093" s="15" t="str">
        <f t="shared" ref="B1093:B1157" si="148">MID(H1093,2,1)</f>
        <v>4</v>
      </c>
      <c r="C1093" s="15" t="str">
        <f t="shared" ref="C1093:C1157" si="149">MID(H1093,3,1)</f>
        <v>2</v>
      </c>
      <c r="D1093" s="15" t="str">
        <f t="shared" ref="D1093:D1157" si="150">MID(H1093,4,1)</f>
        <v>1</v>
      </c>
      <c r="E1093" s="15" t="str">
        <f t="shared" ref="E1093:E1157" si="151">MID(H1093,5,1)</f>
        <v>5</v>
      </c>
      <c r="F1093" s="15" t="str">
        <f t="shared" ref="F1093:F1157" si="152">MID(H1093,6,2)</f>
        <v>00</v>
      </c>
      <c r="G1093" s="15" t="str">
        <f t="shared" ref="G1093:G1157" si="153">MID(H1093,8,2)</f>
        <v>00</v>
      </c>
      <c r="H1093" s="16">
        <v>342150000</v>
      </c>
      <c r="I1093" s="15" t="s">
        <v>1978</v>
      </c>
      <c r="J1093" s="15" t="s">
        <v>1979</v>
      </c>
      <c r="K1093" s="15" t="s">
        <v>14</v>
      </c>
      <c r="L1093" s="15" t="s">
        <v>15</v>
      </c>
      <c r="M1093" s="15" t="s">
        <v>16</v>
      </c>
    </row>
    <row r="1094" spans="1:13" ht="26.25" x14ac:dyDescent="0.25">
      <c r="A1094" s="6" t="str">
        <f t="shared" si="147"/>
        <v>3</v>
      </c>
      <c r="B1094" s="6" t="str">
        <f t="shared" si="148"/>
        <v>4</v>
      </c>
      <c r="C1094" s="6" t="str">
        <f t="shared" si="149"/>
        <v>2</v>
      </c>
      <c r="D1094" s="6" t="str">
        <f t="shared" si="150"/>
        <v>2</v>
      </c>
      <c r="E1094" s="6" t="str">
        <f t="shared" si="151"/>
        <v>0</v>
      </c>
      <c r="F1094" s="6" t="str">
        <f t="shared" si="152"/>
        <v>00</v>
      </c>
      <c r="G1094" s="6" t="str">
        <f t="shared" si="153"/>
        <v>00</v>
      </c>
      <c r="H1094" s="7">
        <v>342200000</v>
      </c>
      <c r="I1094" s="6" t="s">
        <v>1980</v>
      </c>
      <c r="J1094" s="6" t="s">
        <v>1981</v>
      </c>
      <c r="K1094" s="6" t="s">
        <v>14</v>
      </c>
      <c r="L1094" s="6" t="s">
        <v>15</v>
      </c>
      <c r="M1094" s="6" t="s">
        <v>16</v>
      </c>
    </row>
    <row r="1095" spans="1:13" ht="51.75" x14ac:dyDescent="0.25">
      <c r="A1095" s="15" t="str">
        <f t="shared" si="147"/>
        <v>3</v>
      </c>
      <c r="B1095" s="15" t="str">
        <f t="shared" si="148"/>
        <v>4</v>
      </c>
      <c r="C1095" s="15" t="str">
        <f t="shared" si="149"/>
        <v>2</v>
      </c>
      <c r="D1095" s="15" t="str">
        <f t="shared" si="150"/>
        <v>2</v>
      </c>
      <c r="E1095" s="15" t="str">
        <f t="shared" si="151"/>
        <v>1</v>
      </c>
      <c r="F1095" s="15" t="str">
        <f t="shared" si="152"/>
        <v>00</v>
      </c>
      <c r="G1095" s="15" t="str">
        <f t="shared" si="153"/>
        <v>00</v>
      </c>
      <c r="H1095" s="16">
        <v>342210000</v>
      </c>
      <c r="I1095" s="15" t="s">
        <v>1982</v>
      </c>
      <c r="J1095" s="15" t="s">
        <v>1983</v>
      </c>
      <c r="K1095" s="15" t="s">
        <v>14</v>
      </c>
      <c r="L1095" s="15" t="s">
        <v>15</v>
      </c>
      <c r="M1095" s="15" t="s">
        <v>16</v>
      </c>
    </row>
    <row r="1096" spans="1:13" ht="26.25" x14ac:dyDescent="0.25">
      <c r="A1096" s="6" t="str">
        <f t="shared" si="147"/>
        <v>3</v>
      </c>
      <c r="B1096" s="6" t="str">
        <f t="shared" si="148"/>
        <v>4</v>
      </c>
      <c r="C1096" s="6" t="str">
        <f t="shared" si="149"/>
        <v>2</v>
      </c>
      <c r="D1096" s="6" t="str">
        <f t="shared" si="150"/>
        <v>3</v>
      </c>
      <c r="E1096" s="6" t="str">
        <f t="shared" si="151"/>
        <v>0</v>
      </c>
      <c r="F1096" s="6" t="str">
        <f t="shared" si="152"/>
        <v>00</v>
      </c>
      <c r="G1096" s="6" t="str">
        <f t="shared" si="153"/>
        <v>00</v>
      </c>
      <c r="H1096" s="7">
        <v>342300000</v>
      </c>
      <c r="I1096" s="6" t="s">
        <v>1984</v>
      </c>
      <c r="J1096" s="6" t="s">
        <v>1985</v>
      </c>
      <c r="K1096" s="6" t="s">
        <v>14</v>
      </c>
      <c r="L1096" s="6" t="s">
        <v>15</v>
      </c>
      <c r="M1096" s="6" t="s">
        <v>16</v>
      </c>
    </row>
    <row r="1097" spans="1:13" ht="39" x14ac:dyDescent="0.25">
      <c r="A1097" s="15" t="str">
        <f t="shared" si="147"/>
        <v>3</v>
      </c>
      <c r="B1097" s="15" t="str">
        <f t="shared" si="148"/>
        <v>4</v>
      </c>
      <c r="C1097" s="15" t="str">
        <f t="shared" si="149"/>
        <v>2</v>
      </c>
      <c r="D1097" s="15" t="str">
        <f t="shared" si="150"/>
        <v>3</v>
      </c>
      <c r="E1097" s="15" t="str">
        <f t="shared" si="151"/>
        <v>1</v>
      </c>
      <c r="F1097" s="15" t="str">
        <f t="shared" si="152"/>
        <v>00</v>
      </c>
      <c r="G1097" s="15" t="str">
        <f t="shared" si="153"/>
        <v>00</v>
      </c>
      <c r="H1097" s="16">
        <v>342310000</v>
      </c>
      <c r="I1097" s="15" t="s">
        <v>1986</v>
      </c>
      <c r="J1097" s="15" t="s">
        <v>1987</v>
      </c>
      <c r="K1097" s="15" t="s">
        <v>14</v>
      </c>
      <c r="L1097" s="15" t="s">
        <v>15</v>
      </c>
      <c r="M1097" s="15" t="s">
        <v>16</v>
      </c>
    </row>
    <row r="1098" spans="1:13" s="5" customFormat="1" ht="39" x14ac:dyDescent="0.25">
      <c r="A1098" s="9" t="str">
        <f t="shared" si="147"/>
        <v>3</v>
      </c>
      <c r="B1098" s="9" t="str">
        <f t="shared" si="148"/>
        <v>4</v>
      </c>
      <c r="C1098" s="9" t="str">
        <f t="shared" si="149"/>
        <v>2</v>
      </c>
      <c r="D1098" s="9" t="str">
        <f t="shared" si="150"/>
        <v>3</v>
      </c>
      <c r="E1098" s="9" t="str">
        <f t="shared" si="151"/>
        <v>2</v>
      </c>
      <c r="F1098" s="9" t="str">
        <f t="shared" si="152"/>
        <v>00</v>
      </c>
      <c r="G1098" s="9" t="str">
        <f t="shared" si="153"/>
        <v>00</v>
      </c>
      <c r="H1098" s="55">
        <v>342320000</v>
      </c>
      <c r="I1098" s="9" t="s">
        <v>1988</v>
      </c>
      <c r="J1098" s="56" t="s">
        <v>1989</v>
      </c>
      <c r="K1098" s="9" t="s">
        <v>14</v>
      </c>
      <c r="L1098" s="9" t="s">
        <v>15</v>
      </c>
      <c r="M1098" s="9" t="s">
        <v>16</v>
      </c>
    </row>
    <row r="1099" spans="1:13" s="5" customFormat="1" ht="51.75" x14ac:dyDescent="0.25">
      <c r="A1099" s="9" t="str">
        <f t="shared" si="147"/>
        <v>3</v>
      </c>
      <c r="B1099" s="9" t="str">
        <f t="shared" si="148"/>
        <v>4</v>
      </c>
      <c r="C1099" s="9" t="str">
        <f t="shared" si="149"/>
        <v>2</v>
      </c>
      <c r="D1099" s="9" t="str">
        <f t="shared" si="150"/>
        <v>3</v>
      </c>
      <c r="E1099" s="9" t="str">
        <f t="shared" si="151"/>
        <v>3</v>
      </c>
      <c r="F1099" s="9" t="str">
        <f t="shared" si="152"/>
        <v>00</v>
      </c>
      <c r="G1099" s="9" t="str">
        <f t="shared" si="153"/>
        <v>00</v>
      </c>
      <c r="H1099" s="55">
        <v>342330000</v>
      </c>
      <c r="I1099" s="9" t="s">
        <v>1990</v>
      </c>
      <c r="J1099" s="56" t="s">
        <v>1991</v>
      </c>
      <c r="K1099" s="9" t="s">
        <v>14</v>
      </c>
      <c r="L1099" s="9" t="s">
        <v>15</v>
      </c>
      <c r="M1099" s="9" t="s">
        <v>16</v>
      </c>
    </row>
    <row r="1100" spans="1:13" s="5" customFormat="1" ht="51.75" x14ac:dyDescent="0.25">
      <c r="A1100" s="9" t="str">
        <f t="shared" si="147"/>
        <v>3</v>
      </c>
      <c r="B1100" s="9" t="str">
        <f t="shared" si="148"/>
        <v>4</v>
      </c>
      <c r="C1100" s="9" t="str">
        <f t="shared" si="149"/>
        <v>2</v>
      </c>
      <c r="D1100" s="9" t="str">
        <f t="shared" si="150"/>
        <v>3</v>
      </c>
      <c r="E1100" s="9" t="str">
        <f t="shared" si="151"/>
        <v>4</v>
      </c>
      <c r="F1100" s="9" t="str">
        <f t="shared" si="152"/>
        <v>00</v>
      </c>
      <c r="G1100" s="9" t="str">
        <f t="shared" si="153"/>
        <v>00</v>
      </c>
      <c r="H1100" s="55">
        <v>342340000</v>
      </c>
      <c r="I1100" s="9" t="s">
        <v>1992</v>
      </c>
      <c r="J1100" s="56" t="s">
        <v>1993</v>
      </c>
      <c r="K1100" s="9" t="s">
        <v>14</v>
      </c>
      <c r="L1100" s="9" t="s">
        <v>15</v>
      </c>
      <c r="M1100" s="9" t="s">
        <v>16</v>
      </c>
    </row>
    <row r="1101" spans="1:13" s="5" customFormat="1" ht="51.75" x14ac:dyDescent="0.25">
      <c r="A1101" s="9" t="str">
        <f t="shared" si="147"/>
        <v>3</v>
      </c>
      <c r="B1101" s="9" t="str">
        <f t="shared" si="148"/>
        <v>4</v>
      </c>
      <c r="C1101" s="9" t="str">
        <f t="shared" si="149"/>
        <v>2</v>
      </c>
      <c r="D1101" s="9" t="str">
        <f t="shared" si="150"/>
        <v>3</v>
      </c>
      <c r="E1101" s="9" t="str">
        <f t="shared" si="151"/>
        <v>5</v>
      </c>
      <c r="F1101" s="9" t="str">
        <f t="shared" si="152"/>
        <v>00</v>
      </c>
      <c r="G1101" s="9" t="str">
        <f t="shared" si="153"/>
        <v>00</v>
      </c>
      <c r="H1101" s="55">
        <v>342350000</v>
      </c>
      <c r="I1101" s="9" t="s">
        <v>1994</v>
      </c>
      <c r="J1101" s="56" t="s">
        <v>1995</v>
      </c>
      <c r="K1101" s="9" t="s">
        <v>14</v>
      </c>
      <c r="L1101" s="9" t="s">
        <v>15</v>
      </c>
      <c r="M1101" s="9" t="s">
        <v>16</v>
      </c>
    </row>
    <row r="1102" spans="1:13" ht="26.25" x14ac:dyDescent="0.25">
      <c r="A1102" s="6" t="str">
        <f t="shared" si="147"/>
        <v>3</v>
      </c>
      <c r="B1102" s="6" t="str">
        <f t="shared" si="148"/>
        <v>4</v>
      </c>
      <c r="C1102" s="6" t="str">
        <f t="shared" si="149"/>
        <v>2</v>
      </c>
      <c r="D1102" s="6" t="str">
        <f t="shared" si="150"/>
        <v>4</v>
      </c>
      <c r="E1102" s="6" t="str">
        <f t="shared" si="151"/>
        <v>0</v>
      </c>
      <c r="F1102" s="6" t="str">
        <f t="shared" si="152"/>
        <v>00</v>
      </c>
      <c r="G1102" s="6" t="str">
        <f t="shared" si="153"/>
        <v>00</v>
      </c>
      <c r="H1102" s="7">
        <v>342400000</v>
      </c>
      <c r="I1102" s="6" t="s">
        <v>1996</v>
      </c>
      <c r="J1102" s="6" t="s">
        <v>1997</v>
      </c>
      <c r="K1102" s="6" t="s">
        <v>14</v>
      </c>
      <c r="L1102" s="6" t="s">
        <v>15</v>
      </c>
      <c r="M1102" s="6" t="s">
        <v>16</v>
      </c>
    </row>
    <row r="1103" spans="1:13" ht="39" x14ac:dyDescent="0.25">
      <c r="A1103" s="15" t="str">
        <f t="shared" si="147"/>
        <v>3</v>
      </c>
      <c r="B1103" s="15" t="str">
        <f t="shared" si="148"/>
        <v>4</v>
      </c>
      <c r="C1103" s="15" t="str">
        <f t="shared" si="149"/>
        <v>2</v>
      </c>
      <c r="D1103" s="15" t="str">
        <f t="shared" si="150"/>
        <v>4</v>
      </c>
      <c r="E1103" s="15" t="str">
        <f t="shared" si="151"/>
        <v>1</v>
      </c>
      <c r="F1103" s="15" t="str">
        <f t="shared" si="152"/>
        <v>00</v>
      </c>
      <c r="G1103" s="15" t="str">
        <f t="shared" si="153"/>
        <v>00</v>
      </c>
      <c r="H1103" s="16">
        <v>342410000</v>
      </c>
      <c r="I1103" s="15" t="s">
        <v>1998</v>
      </c>
      <c r="J1103" s="15" t="s">
        <v>1999</v>
      </c>
      <c r="K1103" s="15" t="s">
        <v>14</v>
      </c>
      <c r="L1103" s="15" t="s">
        <v>15</v>
      </c>
      <c r="M1103" s="15" t="s">
        <v>16</v>
      </c>
    </row>
    <row r="1104" spans="1:13" s="5" customFormat="1" ht="39" x14ac:dyDescent="0.25">
      <c r="A1104" s="9" t="str">
        <f t="shared" si="147"/>
        <v>3</v>
      </c>
      <c r="B1104" s="9" t="str">
        <f t="shared" si="148"/>
        <v>4</v>
      </c>
      <c r="C1104" s="9" t="str">
        <f t="shared" si="149"/>
        <v>2</v>
      </c>
      <c r="D1104" s="9" t="str">
        <f t="shared" si="150"/>
        <v>4</v>
      </c>
      <c r="E1104" s="9" t="str">
        <f t="shared" si="151"/>
        <v>2</v>
      </c>
      <c r="F1104" s="9" t="str">
        <f t="shared" si="152"/>
        <v>00</v>
      </c>
      <c r="G1104" s="9" t="str">
        <f t="shared" si="153"/>
        <v>00</v>
      </c>
      <c r="H1104" s="55">
        <v>342420000</v>
      </c>
      <c r="I1104" s="9" t="s">
        <v>2000</v>
      </c>
      <c r="J1104" s="56" t="s">
        <v>2001</v>
      </c>
      <c r="K1104" s="9" t="s">
        <v>14</v>
      </c>
      <c r="L1104" s="9" t="s">
        <v>15</v>
      </c>
      <c r="M1104" s="9" t="s">
        <v>16</v>
      </c>
    </row>
    <row r="1105" spans="1:13" s="5" customFormat="1" ht="39" x14ac:dyDescent="0.25">
      <c r="A1105" s="9" t="str">
        <f t="shared" si="147"/>
        <v>3</v>
      </c>
      <c r="B1105" s="9" t="str">
        <f t="shared" si="148"/>
        <v>4</v>
      </c>
      <c r="C1105" s="9" t="str">
        <f t="shared" si="149"/>
        <v>2</v>
      </c>
      <c r="D1105" s="9" t="str">
        <f t="shared" si="150"/>
        <v>4</v>
      </c>
      <c r="E1105" s="9" t="str">
        <f t="shared" si="151"/>
        <v>3</v>
      </c>
      <c r="F1105" s="9" t="str">
        <f t="shared" si="152"/>
        <v>00</v>
      </c>
      <c r="G1105" s="9" t="str">
        <f t="shared" si="153"/>
        <v>00</v>
      </c>
      <c r="H1105" s="55">
        <v>342430000</v>
      </c>
      <c r="I1105" s="9" t="s">
        <v>2002</v>
      </c>
      <c r="J1105" s="56" t="s">
        <v>2003</v>
      </c>
      <c r="K1105" s="9" t="s">
        <v>14</v>
      </c>
      <c r="L1105" s="9" t="s">
        <v>15</v>
      </c>
      <c r="M1105" s="9" t="s">
        <v>16</v>
      </c>
    </row>
    <row r="1106" spans="1:13" s="5" customFormat="1" ht="39" x14ac:dyDescent="0.25">
      <c r="A1106" s="9" t="str">
        <f t="shared" si="147"/>
        <v>3</v>
      </c>
      <c r="B1106" s="9" t="str">
        <f t="shared" si="148"/>
        <v>4</v>
      </c>
      <c r="C1106" s="9" t="str">
        <f t="shared" si="149"/>
        <v>2</v>
      </c>
      <c r="D1106" s="9" t="str">
        <f t="shared" si="150"/>
        <v>4</v>
      </c>
      <c r="E1106" s="9" t="str">
        <f t="shared" si="151"/>
        <v>4</v>
      </c>
      <c r="F1106" s="9" t="str">
        <f t="shared" si="152"/>
        <v>00</v>
      </c>
      <c r="G1106" s="9" t="str">
        <f t="shared" si="153"/>
        <v>00</v>
      </c>
      <c r="H1106" s="55">
        <v>342440000</v>
      </c>
      <c r="I1106" s="9" t="s">
        <v>2004</v>
      </c>
      <c r="J1106" s="56" t="s">
        <v>2005</v>
      </c>
      <c r="K1106" s="9" t="s">
        <v>14</v>
      </c>
      <c r="L1106" s="9" t="s">
        <v>15</v>
      </c>
      <c r="M1106" s="9" t="s">
        <v>16</v>
      </c>
    </row>
    <row r="1107" spans="1:13" s="5" customFormat="1" ht="39" x14ac:dyDescent="0.25">
      <c r="A1107" s="9" t="str">
        <f t="shared" si="147"/>
        <v>3</v>
      </c>
      <c r="B1107" s="9" t="str">
        <f t="shared" si="148"/>
        <v>4</v>
      </c>
      <c r="C1107" s="9" t="str">
        <f t="shared" si="149"/>
        <v>2</v>
      </c>
      <c r="D1107" s="9" t="str">
        <f t="shared" si="150"/>
        <v>4</v>
      </c>
      <c r="E1107" s="9" t="str">
        <f t="shared" si="151"/>
        <v>5</v>
      </c>
      <c r="F1107" s="9" t="str">
        <f t="shared" si="152"/>
        <v>00</v>
      </c>
      <c r="G1107" s="9" t="str">
        <f t="shared" si="153"/>
        <v>00</v>
      </c>
      <c r="H1107" s="55">
        <v>342450000</v>
      </c>
      <c r="I1107" s="9" t="s">
        <v>2006</v>
      </c>
      <c r="J1107" s="56" t="s">
        <v>2007</v>
      </c>
      <c r="K1107" s="9" t="s">
        <v>14</v>
      </c>
      <c r="L1107" s="9" t="s">
        <v>15</v>
      </c>
      <c r="M1107" s="9" t="s">
        <v>16</v>
      </c>
    </row>
    <row r="1108" spans="1:13" ht="26.25" x14ac:dyDescent="0.25">
      <c r="A1108" s="6" t="str">
        <f t="shared" si="147"/>
        <v>3</v>
      </c>
      <c r="B1108" s="6" t="str">
        <f t="shared" si="148"/>
        <v>4</v>
      </c>
      <c r="C1108" s="6" t="str">
        <f t="shared" si="149"/>
        <v>2</v>
      </c>
      <c r="D1108" s="6" t="str">
        <f t="shared" si="150"/>
        <v>5</v>
      </c>
      <c r="E1108" s="6" t="str">
        <f t="shared" si="151"/>
        <v>0</v>
      </c>
      <c r="F1108" s="6" t="str">
        <f t="shared" si="152"/>
        <v>00</v>
      </c>
      <c r="G1108" s="6" t="str">
        <f t="shared" si="153"/>
        <v>00</v>
      </c>
      <c r="H1108" s="7">
        <v>342500000</v>
      </c>
      <c r="I1108" s="6" t="s">
        <v>2008</v>
      </c>
      <c r="J1108" s="6" t="s">
        <v>2009</v>
      </c>
      <c r="K1108" s="6" t="s">
        <v>14</v>
      </c>
      <c r="L1108" s="6" t="s">
        <v>15</v>
      </c>
      <c r="M1108" s="6" t="s">
        <v>16</v>
      </c>
    </row>
    <row r="1109" spans="1:13" ht="39" x14ac:dyDescent="0.25">
      <c r="A1109" s="15" t="str">
        <f t="shared" si="147"/>
        <v>3</v>
      </c>
      <c r="B1109" s="15" t="str">
        <f t="shared" si="148"/>
        <v>4</v>
      </c>
      <c r="C1109" s="15" t="str">
        <f t="shared" si="149"/>
        <v>2</v>
      </c>
      <c r="D1109" s="15" t="str">
        <f t="shared" si="150"/>
        <v>5</v>
      </c>
      <c r="E1109" s="15" t="str">
        <f t="shared" si="151"/>
        <v>1</v>
      </c>
      <c r="F1109" s="15" t="str">
        <f t="shared" si="152"/>
        <v>00</v>
      </c>
      <c r="G1109" s="15" t="str">
        <f t="shared" si="153"/>
        <v>00</v>
      </c>
      <c r="H1109" s="16">
        <v>342510000</v>
      </c>
      <c r="I1109" s="15" t="s">
        <v>2010</v>
      </c>
      <c r="J1109" s="15" t="s">
        <v>2011</v>
      </c>
      <c r="K1109" s="15" t="s">
        <v>14</v>
      </c>
      <c r="L1109" s="15" t="s">
        <v>15</v>
      </c>
      <c r="M1109" s="15" t="s">
        <v>16</v>
      </c>
    </row>
    <row r="1110" spans="1:13" ht="39" x14ac:dyDescent="0.25">
      <c r="A1110" s="15" t="str">
        <f t="shared" si="147"/>
        <v>3</v>
      </c>
      <c r="B1110" s="15" t="str">
        <f t="shared" si="148"/>
        <v>4</v>
      </c>
      <c r="C1110" s="15" t="str">
        <f t="shared" si="149"/>
        <v>2</v>
      </c>
      <c r="D1110" s="15" t="str">
        <f t="shared" si="150"/>
        <v>5</v>
      </c>
      <c r="E1110" s="15" t="str">
        <f t="shared" si="151"/>
        <v>2</v>
      </c>
      <c r="F1110" s="15" t="str">
        <f t="shared" si="152"/>
        <v>00</v>
      </c>
      <c r="G1110" s="15" t="str">
        <f t="shared" si="153"/>
        <v>00</v>
      </c>
      <c r="H1110" s="16">
        <v>342520000</v>
      </c>
      <c r="I1110" s="15" t="s">
        <v>2012</v>
      </c>
      <c r="J1110" s="15" t="s">
        <v>2013</v>
      </c>
      <c r="K1110" s="15" t="s">
        <v>14</v>
      </c>
      <c r="L1110" s="15" t="s">
        <v>15</v>
      </c>
      <c r="M1110" s="15" t="s">
        <v>16</v>
      </c>
    </row>
    <row r="1111" spans="1:13" ht="39" x14ac:dyDescent="0.25">
      <c r="A1111" s="15" t="str">
        <f t="shared" si="147"/>
        <v>3</v>
      </c>
      <c r="B1111" s="15" t="str">
        <f t="shared" si="148"/>
        <v>4</v>
      </c>
      <c r="C1111" s="15" t="str">
        <f t="shared" si="149"/>
        <v>2</v>
      </c>
      <c r="D1111" s="15" t="str">
        <f t="shared" si="150"/>
        <v>5</v>
      </c>
      <c r="E1111" s="15" t="str">
        <f t="shared" si="151"/>
        <v>3</v>
      </c>
      <c r="F1111" s="15" t="str">
        <f t="shared" si="152"/>
        <v>00</v>
      </c>
      <c r="G1111" s="15" t="str">
        <f t="shared" si="153"/>
        <v>00</v>
      </c>
      <c r="H1111" s="16">
        <v>342530000</v>
      </c>
      <c r="I1111" s="15" t="s">
        <v>2014</v>
      </c>
      <c r="J1111" s="15" t="s">
        <v>2015</v>
      </c>
      <c r="K1111" s="15" t="s">
        <v>14</v>
      </c>
      <c r="L1111" s="15" t="s">
        <v>15</v>
      </c>
      <c r="M1111" s="15" t="s">
        <v>16</v>
      </c>
    </row>
    <row r="1112" spans="1:13" ht="39" x14ac:dyDescent="0.25">
      <c r="A1112" s="15" t="str">
        <f t="shared" si="147"/>
        <v>3</v>
      </c>
      <c r="B1112" s="15" t="str">
        <f t="shared" si="148"/>
        <v>4</v>
      </c>
      <c r="C1112" s="15" t="str">
        <f t="shared" si="149"/>
        <v>2</v>
      </c>
      <c r="D1112" s="15" t="str">
        <f t="shared" si="150"/>
        <v>5</v>
      </c>
      <c r="E1112" s="15" t="str">
        <f t="shared" si="151"/>
        <v>4</v>
      </c>
      <c r="F1112" s="15" t="str">
        <f t="shared" si="152"/>
        <v>00</v>
      </c>
      <c r="G1112" s="15" t="str">
        <f t="shared" si="153"/>
        <v>00</v>
      </c>
      <c r="H1112" s="16">
        <v>342540000</v>
      </c>
      <c r="I1112" s="15" t="s">
        <v>2016</v>
      </c>
      <c r="J1112" s="15" t="s">
        <v>2017</v>
      </c>
      <c r="K1112" s="15" t="s">
        <v>14</v>
      </c>
      <c r="L1112" s="15" t="s">
        <v>15</v>
      </c>
      <c r="M1112" s="15" t="s">
        <v>16</v>
      </c>
    </row>
    <row r="1113" spans="1:13" ht="39" x14ac:dyDescent="0.25">
      <c r="A1113" s="15" t="str">
        <f t="shared" si="147"/>
        <v>3</v>
      </c>
      <c r="B1113" s="15" t="str">
        <f t="shared" si="148"/>
        <v>4</v>
      </c>
      <c r="C1113" s="15" t="str">
        <f t="shared" si="149"/>
        <v>2</v>
      </c>
      <c r="D1113" s="15" t="str">
        <f t="shared" si="150"/>
        <v>5</v>
      </c>
      <c r="E1113" s="15" t="str">
        <f t="shared" si="151"/>
        <v>5</v>
      </c>
      <c r="F1113" s="15" t="str">
        <f t="shared" si="152"/>
        <v>00</v>
      </c>
      <c r="G1113" s="15" t="str">
        <f t="shared" si="153"/>
        <v>00</v>
      </c>
      <c r="H1113" s="16">
        <v>342550000</v>
      </c>
      <c r="I1113" s="15" t="s">
        <v>2018</v>
      </c>
      <c r="J1113" s="15" t="s">
        <v>2019</v>
      </c>
      <c r="K1113" s="15" t="s">
        <v>14</v>
      </c>
      <c r="L1113" s="15" t="s">
        <v>15</v>
      </c>
      <c r="M1113" s="15" t="s">
        <v>16</v>
      </c>
    </row>
    <row r="1114" spans="1:13" ht="26.25" x14ac:dyDescent="0.25">
      <c r="A1114" s="6" t="str">
        <f t="shared" si="147"/>
        <v>3</v>
      </c>
      <c r="B1114" s="6" t="str">
        <f t="shared" si="148"/>
        <v>4</v>
      </c>
      <c r="C1114" s="6" t="str">
        <f t="shared" si="149"/>
        <v>2</v>
      </c>
      <c r="D1114" s="6" t="str">
        <f t="shared" si="150"/>
        <v>9</v>
      </c>
      <c r="E1114" s="6" t="str">
        <f t="shared" si="151"/>
        <v>0</v>
      </c>
      <c r="F1114" s="6" t="str">
        <f t="shared" si="152"/>
        <v>00</v>
      </c>
      <c r="G1114" s="6" t="str">
        <f t="shared" si="153"/>
        <v>00</v>
      </c>
      <c r="H1114" s="7">
        <v>342900000</v>
      </c>
      <c r="I1114" s="6" t="s">
        <v>2020</v>
      </c>
      <c r="J1114" s="6" t="s">
        <v>2021</v>
      </c>
      <c r="K1114" s="6" t="s">
        <v>14</v>
      </c>
      <c r="L1114" s="6" t="s">
        <v>15</v>
      </c>
      <c r="M1114" s="6" t="s">
        <v>16</v>
      </c>
    </row>
    <row r="1115" spans="1:13" ht="39" x14ac:dyDescent="0.25">
      <c r="A1115" s="15" t="str">
        <f t="shared" si="147"/>
        <v>3</v>
      </c>
      <c r="B1115" s="15" t="str">
        <f t="shared" si="148"/>
        <v>4</v>
      </c>
      <c r="C1115" s="15" t="str">
        <f t="shared" si="149"/>
        <v>2</v>
      </c>
      <c r="D1115" s="15" t="str">
        <f t="shared" si="150"/>
        <v>9</v>
      </c>
      <c r="E1115" s="15" t="str">
        <f t="shared" si="151"/>
        <v>1</v>
      </c>
      <c r="F1115" s="15" t="str">
        <f t="shared" si="152"/>
        <v>00</v>
      </c>
      <c r="G1115" s="15" t="str">
        <f t="shared" si="153"/>
        <v>00</v>
      </c>
      <c r="H1115" s="16">
        <v>342910000</v>
      </c>
      <c r="I1115" s="15" t="s">
        <v>2022</v>
      </c>
      <c r="J1115" s="15" t="s">
        <v>2023</v>
      </c>
      <c r="K1115" s="15" t="s">
        <v>14</v>
      </c>
      <c r="L1115" s="15" t="s">
        <v>15</v>
      </c>
      <c r="M1115" s="15" t="s">
        <v>16</v>
      </c>
    </row>
    <row r="1116" spans="1:13" s="5" customFormat="1" ht="39" x14ac:dyDescent="0.25">
      <c r="A1116" s="9" t="str">
        <f t="shared" si="147"/>
        <v>3</v>
      </c>
      <c r="B1116" s="9" t="str">
        <f t="shared" si="148"/>
        <v>4</v>
      </c>
      <c r="C1116" s="9" t="str">
        <f t="shared" si="149"/>
        <v>2</v>
      </c>
      <c r="D1116" s="9" t="str">
        <f t="shared" si="150"/>
        <v>9</v>
      </c>
      <c r="E1116" s="9" t="str">
        <f t="shared" si="151"/>
        <v>2</v>
      </c>
      <c r="F1116" s="9" t="str">
        <f t="shared" si="152"/>
        <v>00</v>
      </c>
      <c r="G1116" s="9" t="str">
        <f t="shared" si="153"/>
        <v>00</v>
      </c>
      <c r="H1116" s="55">
        <v>342920000</v>
      </c>
      <c r="I1116" s="9" t="s">
        <v>2024</v>
      </c>
      <c r="J1116" s="56" t="s">
        <v>2025</v>
      </c>
      <c r="K1116" s="9" t="s">
        <v>14</v>
      </c>
      <c r="L1116" s="9" t="s">
        <v>15</v>
      </c>
      <c r="M1116" s="9" t="s">
        <v>16</v>
      </c>
    </row>
    <row r="1117" spans="1:13" s="5" customFormat="1" ht="51.75" x14ac:dyDescent="0.25">
      <c r="A1117" s="9" t="str">
        <f t="shared" si="147"/>
        <v>3</v>
      </c>
      <c r="B1117" s="9" t="str">
        <f t="shared" si="148"/>
        <v>4</v>
      </c>
      <c r="C1117" s="9" t="str">
        <f t="shared" si="149"/>
        <v>2</v>
      </c>
      <c r="D1117" s="9" t="str">
        <f t="shared" si="150"/>
        <v>9</v>
      </c>
      <c r="E1117" s="9" t="str">
        <f t="shared" si="151"/>
        <v>3</v>
      </c>
      <c r="F1117" s="9" t="str">
        <f t="shared" si="152"/>
        <v>00</v>
      </c>
      <c r="G1117" s="9" t="str">
        <f t="shared" si="153"/>
        <v>00</v>
      </c>
      <c r="H1117" s="55">
        <v>342930000</v>
      </c>
      <c r="I1117" s="9" t="s">
        <v>2026</v>
      </c>
      <c r="J1117" s="56" t="s">
        <v>2027</v>
      </c>
      <c r="K1117" s="9" t="s">
        <v>14</v>
      </c>
      <c r="L1117" s="9" t="s">
        <v>15</v>
      </c>
      <c r="M1117" s="9" t="s">
        <v>16</v>
      </c>
    </row>
    <row r="1118" spans="1:13" s="5" customFormat="1" ht="51.75" x14ac:dyDescent="0.25">
      <c r="A1118" s="9" t="str">
        <f t="shared" si="147"/>
        <v>3</v>
      </c>
      <c r="B1118" s="9" t="str">
        <f t="shared" si="148"/>
        <v>4</v>
      </c>
      <c r="C1118" s="9" t="str">
        <f t="shared" si="149"/>
        <v>2</v>
      </c>
      <c r="D1118" s="9" t="str">
        <f t="shared" si="150"/>
        <v>9</v>
      </c>
      <c r="E1118" s="9" t="str">
        <f t="shared" si="151"/>
        <v>4</v>
      </c>
      <c r="F1118" s="9" t="str">
        <f t="shared" si="152"/>
        <v>00</v>
      </c>
      <c r="G1118" s="9" t="str">
        <f t="shared" si="153"/>
        <v>00</v>
      </c>
      <c r="H1118" s="55">
        <v>342940000</v>
      </c>
      <c r="I1118" s="9" t="s">
        <v>2028</v>
      </c>
      <c r="J1118" s="56" t="s">
        <v>2029</v>
      </c>
      <c r="K1118" s="9" t="s">
        <v>14</v>
      </c>
      <c r="L1118" s="9" t="s">
        <v>15</v>
      </c>
      <c r="M1118" s="9" t="s">
        <v>16</v>
      </c>
    </row>
    <row r="1119" spans="1:13" s="5" customFormat="1" ht="51.75" x14ac:dyDescent="0.25">
      <c r="A1119" s="9" t="str">
        <f t="shared" si="147"/>
        <v>3</v>
      </c>
      <c r="B1119" s="9" t="str">
        <f t="shared" si="148"/>
        <v>4</v>
      </c>
      <c r="C1119" s="9" t="str">
        <f t="shared" si="149"/>
        <v>2</v>
      </c>
      <c r="D1119" s="9" t="str">
        <f t="shared" si="150"/>
        <v>9</v>
      </c>
      <c r="E1119" s="9" t="str">
        <f t="shared" si="151"/>
        <v>5</v>
      </c>
      <c r="F1119" s="9" t="str">
        <f t="shared" si="152"/>
        <v>00</v>
      </c>
      <c r="G1119" s="9" t="str">
        <f t="shared" si="153"/>
        <v>00</v>
      </c>
      <c r="H1119" s="55">
        <v>342950000</v>
      </c>
      <c r="I1119" s="9" t="s">
        <v>2030</v>
      </c>
      <c r="J1119" s="56" t="s">
        <v>2031</v>
      </c>
      <c r="K1119" s="9" t="s">
        <v>14</v>
      </c>
      <c r="L1119" s="9" t="s">
        <v>15</v>
      </c>
      <c r="M1119" s="9" t="s">
        <v>16</v>
      </c>
    </row>
    <row r="1120" spans="1:13" ht="39" x14ac:dyDescent="0.25">
      <c r="A1120" s="19" t="str">
        <f t="shared" si="147"/>
        <v>3</v>
      </c>
      <c r="B1120" s="19" t="str">
        <f t="shared" si="148"/>
        <v>4</v>
      </c>
      <c r="C1120" s="19" t="str">
        <f t="shared" si="149"/>
        <v>3</v>
      </c>
      <c r="D1120" s="19" t="str">
        <f t="shared" si="150"/>
        <v>0</v>
      </c>
      <c r="E1120" s="19" t="str">
        <f t="shared" si="151"/>
        <v>0</v>
      </c>
      <c r="F1120" s="19" t="str">
        <f t="shared" si="152"/>
        <v>00</v>
      </c>
      <c r="G1120" s="19" t="str">
        <f t="shared" si="153"/>
        <v>00</v>
      </c>
      <c r="H1120" s="20">
        <v>343000000</v>
      </c>
      <c r="I1120" s="19" t="s">
        <v>2032</v>
      </c>
      <c r="J1120" s="19" t="s">
        <v>2033</v>
      </c>
      <c r="K1120" s="19" t="s">
        <v>14</v>
      </c>
      <c r="L1120" s="19" t="s">
        <v>15</v>
      </c>
      <c r="M1120" s="19" t="s">
        <v>16</v>
      </c>
    </row>
    <row r="1121" spans="1:13" ht="39" x14ac:dyDescent="0.25">
      <c r="A1121" s="6" t="str">
        <f t="shared" si="147"/>
        <v>3</v>
      </c>
      <c r="B1121" s="6" t="str">
        <f t="shared" si="148"/>
        <v>4</v>
      </c>
      <c r="C1121" s="6" t="str">
        <f t="shared" si="149"/>
        <v>3</v>
      </c>
      <c r="D1121" s="6" t="str">
        <f t="shared" si="150"/>
        <v>1</v>
      </c>
      <c r="E1121" s="6" t="str">
        <f t="shared" si="151"/>
        <v>0</v>
      </c>
      <c r="F1121" s="6" t="str">
        <f t="shared" si="152"/>
        <v>00</v>
      </c>
      <c r="G1121" s="6" t="str">
        <f t="shared" si="153"/>
        <v>00</v>
      </c>
      <c r="H1121" s="7">
        <v>343100000</v>
      </c>
      <c r="I1121" s="6" t="s">
        <v>2034</v>
      </c>
      <c r="J1121" s="6" t="s">
        <v>2035</v>
      </c>
      <c r="K1121" s="6" t="s">
        <v>14</v>
      </c>
      <c r="L1121" s="6" t="s">
        <v>15</v>
      </c>
      <c r="M1121" s="6" t="s">
        <v>16</v>
      </c>
    </row>
    <row r="1122" spans="1:13" ht="51.75" x14ac:dyDescent="0.25">
      <c r="A1122" s="15" t="str">
        <f t="shared" si="147"/>
        <v>3</v>
      </c>
      <c r="B1122" s="15" t="str">
        <f t="shared" si="148"/>
        <v>4</v>
      </c>
      <c r="C1122" s="15" t="str">
        <f t="shared" si="149"/>
        <v>3</v>
      </c>
      <c r="D1122" s="15" t="str">
        <f t="shared" si="150"/>
        <v>1</v>
      </c>
      <c r="E1122" s="15" t="str">
        <f t="shared" si="151"/>
        <v>1</v>
      </c>
      <c r="F1122" s="15" t="str">
        <f t="shared" si="152"/>
        <v>00</v>
      </c>
      <c r="G1122" s="15" t="str">
        <f t="shared" si="153"/>
        <v>00</v>
      </c>
      <c r="H1122" s="16">
        <v>343110000</v>
      </c>
      <c r="I1122" s="15" t="s">
        <v>2036</v>
      </c>
      <c r="J1122" s="15" t="s">
        <v>2037</v>
      </c>
      <c r="K1122" s="15" t="s">
        <v>14</v>
      </c>
      <c r="L1122" s="15" t="s">
        <v>15</v>
      </c>
      <c r="M1122" s="15" t="s">
        <v>16</v>
      </c>
    </row>
    <row r="1123" spans="1:13" s="5" customFormat="1" ht="51.75" x14ac:dyDescent="0.25">
      <c r="A1123" s="9" t="str">
        <f t="shared" si="147"/>
        <v>3</v>
      </c>
      <c r="B1123" s="9" t="str">
        <f t="shared" si="148"/>
        <v>4</v>
      </c>
      <c r="C1123" s="9" t="str">
        <f t="shared" si="149"/>
        <v>3</v>
      </c>
      <c r="D1123" s="9" t="str">
        <f t="shared" si="150"/>
        <v>1</v>
      </c>
      <c r="E1123" s="9" t="str">
        <f t="shared" si="151"/>
        <v>2</v>
      </c>
      <c r="F1123" s="9" t="str">
        <f t="shared" si="152"/>
        <v>00</v>
      </c>
      <c r="G1123" s="9" t="str">
        <f t="shared" si="153"/>
        <v>00</v>
      </c>
      <c r="H1123" s="55">
        <v>343120000</v>
      </c>
      <c r="I1123" s="9" t="s">
        <v>2038</v>
      </c>
      <c r="J1123" s="56" t="s">
        <v>2039</v>
      </c>
      <c r="K1123" s="9" t="s">
        <v>14</v>
      </c>
      <c r="L1123" s="9" t="s">
        <v>15</v>
      </c>
      <c r="M1123" s="9" t="s">
        <v>16</v>
      </c>
    </row>
    <row r="1124" spans="1:13" ht="64.5" x14ac:dyDescent="0.25">
      <c r="A1124" s="15" t="str">
        <f t="shared" si="147"/>
        <v>3</v>
      </c>
      <c r="B1124" s="15" t="str">
        <f t="shared" si="148"/>
        <v>4</v>
      </c>
      <c r="C1124" s="15" t="str">
        <f t="shared" si="149"/>
        <v>3</v>
      </c>
      <c r="D1124" s="15" t="str">
        <f t="shared" si="150"/>
        <v>1</v>
      </c>
      <c r="E1124" s="15" t="str">
        <f t="shared" si="151"/>
        <v>3</v>
      </c>
      <c r="F1124" s="15" t="str">
        <f t="shared" si="152"/>
        <v>00</v>
      </c>
      <c r="G1124" s="15" t="str">
        <f t="shared" si="153"/>
        <v>00</v>
      </c>
      <c r="H1124" s="16">
        <v>343130000</v>
      </c>
      <c r="I1124" s="15" t="s">
        <v>2040</v>
      </c>
      <c r="J1124" s="15" t="s">
        <v>2041</v>
      </c>
      <c r="K1124" s="15" t="s">
        <v>14</v>
      </c>
      <c r="L1124" s="15" t="s">
        <v>15</v>
      </c>
      <c r="M1124" s="15" t="s">
        <v>16</v>
      </c>
    </row>
    <row r="1125" spans="1:13" ht="64.5" x14ac:dyDescent="0.25">
      <c r="A1125" s="15" t="str">
        <f t="shared" si="147"/>
        <v>3</v>
      </c>
      <c r="B1125" s="15" t="str">
        <f t="shared" si="148"/>
        <v>4</v>
      </c>
      <c r="C1125" s="15" t="str">
        <f t="shared" si="149"/>
        <v>3</v>
      </c>
      <c r="D1125" s="15" t="str">
        <f t="shared" si="150"/>
        <v>1</v>
      </c>
      <c r="E1125" s="15" t="str">
        <f t="shared" si="151"/>
        <v>4</v>
      </c>
      <c r="F1125" s="15" t="str">
        <f t="shared" si="152"/>
        <v>00</v>
      </c>
      <c r="G1125" s="15" t="str">
        <f t="shared" si="153"/>
        <v>00</v>
      </c>
      <c r="H1125" s="16">
        <v>343140000</v>
      </c>
      <c r="I1125" s="15" t="s">
        <v>2042</v>
      </c>
      <c r="J1125" s="15" t="s">
        <v>2043</v>
      </c>
      <c r="K1125" s="15" t="s">
        <v>14</v>
      </c>
      <c r="L1125" s="15" t="s">
        <v>15</v>
      </c>
      <c r="M1125" s="15" t="s">
        <v>16</v>
      </c>
    </row>
    <row r="1126" spans="1:13" ht="64.5" x14ac:dyDescent="0.25">
      <c r="A1126" s="15" t="str">
        <f t="shared" si="147"/>
        <v>3</v>
      </c>
      <c r="B1126" s="15" t="str">
        <f t="shared" si="148"/>
        <v>4</v>
      </c>
      <c r="C1126" s="15" t="str">
        <f t="shared" si="149"/>
        <v>3</v>
      </c>
      <c r="D1126" s="15" t="str">
        <f t="shared" si="150"/>
        <v>1</v>
      </c>
      <c r="E1126" s="15" t="str">
        <f t="shared" si="151"/>
        <v>5</v>
      </c>
      <c r="F1126" s="15" t="str">
        <f t="shared" si="152"/>
        <v>00</v>
      </c>
      <c r="G1126" s="15" t="str">
        <f t="shared" si="153"/>
        <v>00</v>
      </c>
      <c r="H1126" s="16">
        <v>343150000</v>
      </c>
      <c r="I1126" s="15" t="s">
        <v>2044</v>
      </c>
      <c r="J1126" s="15" t="s">
        <v>2045</v>
      </c>
      <c r="K1126" s="15" t="s">
        <v>14</v>
      </c>
      <c r="L1126" s="15" t="s">
        <v>15</v>
      </c>
      <c r="M1126" s="15" t="s">
        <v>16</v>
      </c>
    </row>
    <row r="1127" spans="1:13" ht="39" x14ac:dyDescent="0.25">
      <c r="A1127" s="6" t="str">
        <f t="shared" si="147"/>
        <v>3</v>
      </c>
      <c r="B1127" s="6" t="str">
        <f t="shared" si="148"/>
        <v>4</v>
      </c>
      <c r="C1127" s="6" t="str">
        <f t="shared" si="149"/>
        <v>3</v>
      </c>
      <c r="D1127" s="6" t="str">
        <f t="shared" si="150"/>
        <v>2</v>
      </c>
      <c r="E1127" s="6" t="str">
        <f t="shared" si="151"/>
        <v>0</v>
      </c>
      <c r="F1127" s="6" t="str">
        <f t="shared" si="152"/>
        <v>00</v>
      </c>
      <c r="G1127" s="6" t="str">
        <f t="shared" si="153"/>
        <v>00</v>
      </c>
      <c r="H1127" s="7">
        <v>343200000</v>
      </c>
      <c r="I1127" s="6" t="s">
        <v>2046</v>
      </c>
      <c r="J1127" s="6" t="s">
        <v>2047</v>
      </c>
      <c r="K1127" s="6" t="s">
        <v>14</v>
      </c>
      <c r="L1127" s="6" t="s">
        <v>15</v>
      </c>
      <c r="M1127" s="6" t="s">
        <v>16</v>
      </c>
    </row>
    <row r="1128" spans="1:13" ht="51.75" x14ac:dyDescent="0.25">
      <c r="A1128" s="15" t="str">
        <f t="shared" si="147"/>
        <v>3</v>
      </c>
      <c r="B1128" s="15" t="str">
        <f t="shared" si="148"/>
        <v>4</v>
      </c>
      <c r="C1128" s="15" t="str">
        <f t="shared" si="149"/>
        <v>3</v>
      </c>
      <c r="D1128" s="15" t="str">
        <f t="shared" si="150"/>
        <v>2</v>
      </c>
      <c r="E1128" s="15" t="str">
        <f t="shared" si="151"/>
        <v>1</v>
      </c>
      <c r="F1128" s="15" t="str">
        <f t="shared" si="152"/>
        <v>00</v>
      </c>
      <c r="G1128" s="15" t="str">
        <f t="shared" si="153"/>
        <v>00</v>
      </c>
      <c r="H1128" s="16">
        <v>343210000</v>
      </c>
      <c r="I1128" s="15" t="s">
        <v>2048</v>
      </c>
      <c r="J1128" s="15" t="s">
        <v>2049</v>
      </c>
      <c r="K1128" s="15" t="s">
        <v>14</v>
      </c>
      <c r="L1128" s="15" t="s">
        <v>15</v>
      </c>
      <c r="M1128" s="15" t="s">
        <v>16</v>
      </c>
    </row>
    <row r="1129" spans="1:13" ht="39" x14ac:dyDescent="0.25">
      <c r="A1129" s="6" t="str">
        <f t="shared" si="147"/>
        <v>3</v>
      </c>
      <c r="B1129" s="6" t="str">
        <f t="shared" si="148"/>
        <v>4</v>
      </c>
      <c r="C1129" s="6" t="str">
        <f t="shared" si="149"/>
        <v>3</v>
      </c>
      <c r="D1129" s="6" t="str">
        <f t="shared" si="150"/>
        <v>3</v>
      </c>
      <c r="E1129" s="6" t="str">
        <f t="shared" si="151"/>
        <v>0</v>
      </c>
      <c r="F1129" s="6" t="str">
        <f t="shared" si="152"/>
        <v>00</v>
      </c>
      <c r="G1129" s="6" t="str">
        <f t="shared" si="153"/>
        <v>00</v>
      </c>
      <c r="H1129" s="7">
        <v>343300000</v>
      </c>
      <c r="I1129" s="6" t="s">
        <v>2050</v>
      </c>
      <c r="J1129" s="6" t="s">
        <v>2051</v>
      </c>
      <c r="K1129" s="6" t="s">
        <v>14</v>
      </c>
      <c r="L1129" s="6" t="s">
        <v>15</v>
      </c>
      <c r="M1129" s="6" t="s">
        <v>16</v>
      </c>
    </row>
    <row r="1130" spans="1:13" ht="51.75" x14ac:dyDescent="0.25">
      <c r="A1130" s="15" t="str">
        <f t="shared" si="147"/>
        <v>3</v>
      </c>
      <c r="B1130" s="15" t="str">
        <f t="shared" si="148"/>
        <v>4</v>
      </c>
      <c r="C1130" s="15" t="str">
        <f t="shared" si="149"/>
        <v>3</v>
      </c>
      <c r="D1130" s="15" t="str">
        <f t="shared" si="150"/>
        <v>3</v>
      </c>
      <c r="E1130" s="15" t="str">
        <f t="shared" si="151"/>
        <v>1</v>
      </c>
      <c r="F1130" s="15" t="str">
        <f t="shared" si="152"/>
        <v>00</v>
      </c>
      <c r="G1130" s="15" t="str">
        <f t="shared" si="153"/>
        <v>00</v>
      </c>
      <c r="H1130" s="16">
        <v>343310000</v>
      </c>
      <c r="I1130" s="15" t="s">
        <v>2052</v>
      </c>
      <c r="J1130" s="15" t="s">
        <v>2053</v>
      </c>
      <c r="K1130" s="15" t="s">
        <v>14</v>
      </c>
      <c r="L1130" s="15" t="s">
        <v>15</v>
      </c>
      <c r="M1130" s="15" t="s">
        <v>16</v>
      </c>
    </row>
    <row r="1131" spans="1:13" s="5" customFormat="1" ht="51.75" x14ac:dyDescent="0.25">
      <c r="A1131" s="9" t="str">
        <f t="shared" si="147"/>
        <v>3</v>
      </c>
      <c r="B1131" s="9" t="str">
        <f t="shared" si="148"/>
        <v>4</v>
      </c>
      <c r="C1131" s="9" t="str">
        <f t="shared" si="149"/>
        <v>3</v>
      </c>
      <c r="D1131" s="9" t="str">
        <f t="shared" si="150"/>
        <v>3</v>
      </c>
      <c r="E1131" s="9" t="str">
        <f t="shared" si="151"/>
        <v>2</v>
      </c>
      <c r="F1131" s="9" t="str">
        <f t="shared" si="152"/>
        <v>00</v>
      </c>
      <c r="G1131" s="9" t="str">
        <f t="shared" si="153"/>
        <v>00</v>
      </c>
      <c r="H1131" s="55">
        <v>343320000</v>
      </c>
      <c r="I1131" s="9" t="s">
        <v>2054</v>
      </c>
      <c r="J1131" s="10" t="s">
        <v>2055</v>
      </c>
      <c r="K1131" s="9" t="s">
        <v>14</v>
      </c>
      <c r="L1131" s="9" t="s">
        <v>15</v>
      </c>
      <c r="M1131" s="9" t="s">
        <v>16</v>
      </c>
    </row>
    <row r="1132" spans="1:13" ht="64.5" x14ac:dyDescent="0.25">
      <c r="A1132" s="15" t="str">
        <f t="shared" si="147"/>
        <v>3</v>
      </c>
      <c r="B1132" s="15" t="str">
        <f t="shared" si="148"/>
        <v>4</v>
      </c>
      <c r="C1132" s="15" t="str">
        <f t="shared" si="149"/>
        <v>3</v>
      </c>
      <c r="D1132" s="15" t="str">
        <f t="shared" si="150"/>
        <v>3</v>
      </c>
      <c r="E1132" s="15" t="str">
        <f t="shared" si="151"/>
        <v>3</v>
      </c>
      <c r="F1132" s="15" t="str">
        <f t="shared" si="152"/>
        <v>00</v>
      </c>
      <c r="G1132" s="15" t="str">
        <f t="shared" si="153"/>
        <v>00</v>
      </c>
      <c r="H1132" s="16">
        <v>343330000</v>
      </c>
      <c r="I1132" s="15" t="s">
        <v>2056</v>
      </c>
      <c r="J1132" s="15" t="s">
        <v>2057</v>
      </c>
      <c r="K1132" s="15" t="s">
        <v>14</v>
      </c>
      <c r="L1132" s="15" t="s">
        <v>15</v>
      </c>
      <c r="M1132" s="15" t="s">
        <v>16</v>
      </c>
    </row>
    <row r="1133" spans="1:13" ht="64.5" x14ac:dyDescent="0.25">
      <c r="A1133" s="15" t="str">
        <f t="shared" si="147"/>
        <v>3</v>
      </c>
      <c r="B1133" s="15" t="str">
        <f t="shared" si="148"/>
        <v>4</v>
      </c>
      <c r="C1133" s="15" t="str">
        <f t="shared" si="149"/>
        <v>3</v>
      </c>
      <c r="D1133" s="15" t="str">
        <f t="shared" si="150"/>
        <v>3</v>
      </c>
      <c r="E1133" s="15" t="str">
        <f t="shared" si="151"/>
        <v>4</v>
      </c>
      <c r="F1133" s="15" t="str">
        <f t="shared" si="152"/>
        <v>00</v>
      </c>
      <c r="G1133" s="15" t="str">
        <f t="shared" si="153"/>
        <v>00</v>
      </c>
      <c r="H1133" s="16">
        <v>343340000</v>
      </c>
      <c r="I1133" s="15" t="s">
        <v>2058</v>
      </c>
      <c r="J1133" s="15" t="s">
        <v>2059</v>
      </c>
      <c r="K1133" s="15" t="s">
        <v>14</v>
      </c>
      <c r="L1133" s="15" t="s">
        <v>15</v>
      </c>
      <c r="M1133" s="15" t="s">
        <v>16</v>
      </c>
    </row>
    <row r="1134" spans="1:13" ht="64.5" x14ac:dyDescent="0.25">
      <c r="A1134" s="15" t="str">
        <f t="shared" si="147"/>
        <v>3</v>
      </c>
      <c r="B1134" s="15" t="str">
        <f t="shared" si="148"/>
        <v>4</v>
      </c>
      <c r="C1134" s="15" t="str">
        <f t="shared" si="149"/>
        <v>3</v>
      </c>
      <c r="D1134" s="15" t="str">
        <f t="shared" si="150"/>
        <v>3</v>
      </c>
      <c r="E1134" s="15" t="str">
        <f t="shared" si="151"/>
        <v>5</v>
      </c>
      <c r="F1134" s="15" t="str">
        <f t="shared" si="152"/>
        <v>00</v>
      </c>
      <c r="G1134" s="15" t="str">
        <f t="shared" si="153"/>
        <v>00</v>
      </c>
      <c r="H1134" s="16">
        <v>343350000</v>
      </c>
      <c r="I1134" s="15" t="s">
        <v>2060</v>
      </c>
      <c r="J1134" s="15" t="s">
        <v>2061</v>
      </c>
      <c r="K1134" s="15" t="s">
        <v>14</v>
      </c>
      <c r="L1134" s="15" t="s">
        <v>15</v>
      </c>
      <c r="M1134" s="15" t="s">
        <v>16</v>
      </c>
    </row>
    <row r="1135" spans="1:13" ht="39" x14ac:dyDescent="0.25">
      <c r="A1135" s="6" t="str">
        <f t="shared" si="147"/>
        <v>3</v>
      </c>
      <c r="B1135" s="6" t="str">
        <f t="shared" si="148"/>
        <v>4</v>
      </c>
      <c r="C1135" s="6" t="str">
        <f t="shared" si="149"/>
        <v>3</v>
      </c>
      <c r="D1135" s="6" t="str">
        <f t="shared" si="150"/>
        <v>4</v>
      </c>
      <c r="E1135" s="6" t="str">
        <f t="shared" si="151"/>
        <v>0</v>
      </c>
      <c r="F1135" s="6" t="str">
        <f t="shared" si="152"/>
        <v>00</v>
      </c>
      <c r="G1135" s="6" t="str">
        <f t="shared" si="153"/>
        <v>00</v>
      </c>
      <c r="H1135" s="7">
        <v>343400000</v>
      </c>
      <c r="I1135" s="6" t="s">
        <v>2062</v>
      </c>
      <c r="J1135" s="6" t="s">
        <v>2063</v>
      </c>
      <c r="K1135" s="6" t="s">
        <v>14</v>
      </c>
      <c r="L1135" s="6" t="s">
        <v>15</v>
      </c>
      <c r="M1135" s="6" t="s">
        <v>16</v>
      </c>
    </row>
    <row r="1136" spans="1:13" ht="51.75" x14ac:dyDescent="0.25">
      <c r="A1136" s="15" t="str">
        <f t="shared" si="147"/>
        <v>3</v>
      </c>
      <c r="B1136" s="15" t="str">
        <f t="shared" si="148"/>
        <v>4</v>
      </c>
      <c r="C1136" s="15" t="str">
        <f t="shared" si="149"/>
        <v>3</v>
      </c>
      <c r="D1136" s="15" t="str">
        <f t="shared" si="150"/>
        <v>4</v>
      </c>
      <c r="E1136" s="15" t="str">
        <f t="shared" si="151"/>
        <v>1</v>
      </c>
      <c r="F1136" s="15" t="str">
        <f t="shared" si="152"/>
        <v>00</v>
      </c>
      <c r="G1136" s="15" t="str">
        <f t="shared" si="153"/>
        <v>00</v>
      </c>
      <c r="H1136" s="16">
        <v>343410000</v>
      </c>
      <c r="I1136" s="15" t="s">
        <v>2064</v>
      </c>
      <c r="J1136" s="15" t="s">
        <v>2065</v>
      </c>
      <c r="K1136" s="15" t="s">
        <v>14</v>
      </c>
      <c r="L1136" s="15" t="s">
        <v>15</v>
      </c>
      <c r="M1136" s="15" t="s">
        <v>16</v>
      </c>
    </row>
    <row r="1137" spans="1:17" ht="39" x14ac:dyDescent="0.25">
      <c r="A1137" s="6" t="str">
        <f t="shared" si="147"/>
        <v>3</v>
      </c>
      <c r="B1137" s="6" t="str">
        <f t="shared" si="148"/>
        <v>4</v>
      </c>
      <c r="C1137" s="6" t="str">
        <f t="shared" si="149"/>
        <v>3</v>
      </c>
      <c r="D1137" s="6" t="str">
        <f t="shared" si="150"/>
        <v>9</v>
      </c>
      <c r="E1137" s="6" t="str">
        <f t="shared" si="151"/>
        <v>0</v>
      </c>
      <c r="F1137" s="6" t="str">
        <f t="shared" si="152"/>
        <v>00</v>
      </c>
      <c r="G1137" s="6" t="str">
        <f t="shared" si="153"/>
        <v>00</v>
      </c>
      <c r="H1137" s="7">
        <v>343900000</v>
      </c>
      <c r="I1137" s="6" t="s">
        <v>2066</v>
      </c>
      <c r="J1137" s="6" t="s">
        <v>2067</v>
      </c>
      <c r="K1137" s="6" t="s">
        <v>14</v>
      </c>
      <c r="L1137" s="6" t="s">
        <v>15</v>
      </c>
      <c r="M1137" s="6" t="s">
        <v>16</v>
      </c>
    </row>
    <row r="1138" spans="1:17" ht="64.5" x14ac:dyDescent="0.25">
      <c r="A1138" s="15" t="str">
        <f t="shared" si="147"/>
        <v>3</v>
      </c>
      <c r="B1138" s="15" t="str">
        <f t="shared" si="148"/>
        <v>4</v>
      </c>
      <c r="C1138" s="15" t="str">
        <f t="shared" si="149"/>
        <v>3</v>
      </c>
      <c r="D1138" s="15" t="str">
        <f t="shared" si="150"/>
        <v>9</v>
      </c>
      <c r="E1138" s="15" t="str">
        <f t="shared" si="151"/>
        <v>1</v>
      </c>
      <c r="F1138" s="15" t="str">
        <f t="shared" si="152"/>
        <v>00</v>
      </c>
      <c r="G1138" s="15" t="str">
        <f t="shared" si="153"/>
        <v>00</v>
      </c>
      <c r="H1138" s="16">
        <v>343910000</v>
      </c>
      <c r="I1138" s="15" t="s">
        <v>2068</v>
      </c>
      <c r="J1138" s="15" t="s">
        <v>2069</v>
      </c>
      <c r="K1138" s="15" t="s">
        <v>14</v>
      </c>
      <c r="L1138" s="15" t="s">
        <v>15</v>
      </c>
      <c r="M1138" s="15" t="s">
        <v>16</v>
      </c>
    </row>
    <row r="1139" spans="1:17" s="5" customFormat="1" ht="64.5" x14ac:dyDescent="0.25">
      <c r="A1139" s="9" t="str">
        <f t="shared" si="147"/>
        <v>3</v>
      </c>
      <c r="B1139" s="9" t="str">
        <f t="shared" si="148"/>
        <v>4</v>
      </c>
      <c r="C1139" s="9" t="str">
        <f t="shared" si="149"/>
        <v>3</v>
      </c>
      <c r="D1139" s="9" t="str">
        <f t="shared" si="150"/>
        <v>9</v>
      </c>
      <c r="E1139" s="9" t="str">
        <f t="shared" si="151"/>
        <v>2</v>
      </c>
      <c r="F1139" s="9" t="str">
        <f t="shared" si="152"/>
        <v>00</v>
      </c>
      <c r="G1139" s="9" t="str">
        <f t="shared" si="153"/>
        <v>00</v>
      </c>
      <c r="H1139" s="55">
        <v>343920000</v>
      </c>
      <c r="I1139" s="9" t="s">
        <v>2070</v>
      </c>
      <c r="J1139" s="56" t="s">
        <v>2071</v>
      </c>
      <c r="K1139" s="9" t="s">
        <v>14</v>
      </c>
      <c r="L1139" s="9" t="s">
        <v>15</v>
      </c>
      <c r="M1139" s="9" t="s">
        <v>16</v>
      </c>
    </row>
    <row r="1140" spans="1:17" ht="64.5" x14ac:dyDescent="0.25">
      <c r="A1140" s="15" t="str">
        <f t="shared" si="147"/>
        <v>3</v>
      </c>
      <c r="B1140" s="15" t="str">
        <f t="shared" si="148"/>
        <v>4</v>
      </c>
      <c r="C1140" s="15" t="str">
        <f t="shared" si="149"/>
        <v>3</v>
      </c>
      <c r="D1140" s="15" t="str">
        <f t="shared" si="150"/>
        <v>9</v>
      </c>
      <c r="E1140" s="15" t="str">
        <f t="shared" si="151"/>
        <v>3</v>
      </c>
      <c r="F1140" s="15" t="str">
        <f t="shared" si="152"/>
        <v>00</v>
      </c>
      <c r="G1140" s="15" t="str">
        <f t="shared" si="153"/>
        <v>00</v>
      </c>
      <c r="H1140" s="16">
        <v>343930000</v>
      </c>
      <c r="I1140" s="15" t="s">
        <v>2072</v>
      </c>
      <c r="J1140" s="15" t="s">
        <v>2073</v>
      </c>
      <c r="K1140" s="15" t="s">
        <v>14</v>
      </c>
      <c r="L1140" s="15" t="s">
        <v>15</v>
      </c>
      <c r="M1140" s="15" t="s">
        <v>16</v>
      </c>
    </row>
    <row r="1141" spans="1:17" ht="64.5" x14ac:dyDescent="0.25">
      <c r="A1141" s="15" t="str">
        <f t="shared" si="147"/>
        <v>3</v>
      </c>
      <c r="B1141" s="15" t="str">
        <f t="shared" si="148"/>
        <v>4</v>
      </c>
      <c r="C1141" s="15" t="str">
        <f t="shared" si="149"/>
        <v>3</v>
      </c>
      <c r="D1141" s="15" t="str">
        <f t="shared" si="150"/>
        <v>9</v>
      </c>
      <c r="E1141" s="15" t="str">
        <f t="shared" si="151"/>
        <v>4</v>
      </c>
      <c r="F1141" s="15" t="str">
        <f t="shared" si="152"/>
        <v>00</v>
      </c>
      <c r="G1141" s="15" t="str">
        <f t="shared" si="153"/>
        <v>00</v>
      </c>
      <c r="H1141" s="16">
        <v>343940000</v>
      </c>
      <c r="I1141" s="15" t="s">
        <v>2074</v>
      </c>
      <c r="J1141" s="15" t="s">
        <v>2075</v>
      </c>
      <c r="K1141" s="15" t="s">
        <v>14</v>
      </c>
      <c r="L1141" s="15" t="s">
        <v>15</v>
      </c>
      <c r="M1141" s="15" t="s">
        <v>16</v>
      </c>
    </row>
    <row r="1142" spans="1:17" ht="64.5" x14ac:dyDescent="0.25">
      <c r="A1142" s="15" t="str">
        <f t="shared" si="147"/>
        <v>3</v>
      </c>
      <c r="B1142" s="15" t="str">
        <f t="shared" si="148"/>
        <v>4</v>
      </c>
      <c r="C1142" s="15" t="str">
        <f t="shared" si="149"/>
        <v>3</v>
      </c>
      <c r="D1142" s="15" t="str">
        <f t="shared" si="150"/>
        <v>9</v>
      </c>
      <c r="E1142" s="15" t="str">
        <f t="shared" si="151"/>
        <v>5</v>
      </c>
      <c r="F1142" s="15" t="str">
        <f t="shared" si="152"/>
        <v>00</v>
      </c>
      <c r="G1142" s="15" t="str">
        <f t="shared" si="153"/>
        <v>00</v>
      </c>
      <c r="H1142" s="16">
        <v>343950000</v>
      </c>
      <c r="I1142" s="15" t="s">
        <v>2076</v>
      </c>
      <c r="J1142" s="15" t="s">
        <v>2077</v>
      </c>
      <c r="K1142" s="15" t="s">
        <v>14</v>
      </c>
      <c r="L1142" s="15" t="s">
        <v>15</v>
      </c>
      <c r="M1142" s="15" t="s">
        <v>16</v>
      </c>
    </row>
    <row r="1143" spans="1:17" ht="39" x14ac:dyDescent="0.25">
      <c r="A1143" s="19" t="str">
        <f t="shared" si="147"/>
        <v>3</v>
      </c>
      <c r="B1143" s="19" t="str">
        <f t="shared" si="148"/>
        <v>4</v>
      </c>
      <c r="C1143" s="19" t="str">
        <f t="shared" si="149"/>
        <v>4</v>
      </c>
      <c r="D1143" s="19" t="str">
        <f t="shared" si="150"/>
        <v>0</v>
      </c>
      <c r="E1143" s="19" t="str">
        <f t="shared" si="151"/>
        <v>0</v>
      </c>
      <c r="F1143" s="19" t="str">
        <f t="shared" si="152"/>
        <v>00</v>
      </c>
      <c r="G1143" s="19" t="str">
        <f t="shared" si="153"/>
        <v>00</v>
      </c>
      <c r="H1143" s="20">
        <v>344000000</v>
      </c>
      <c r="I1143" s="19" t="s">
        <v>2078</v>
      </c>
      <c r="J1143" s="19" t="s">
        <v>2079</v>
      </c>
      <c r="K1143" s="19" t="s">
        <v>14</v>
      </c>
      <c r="L1143" s="19" t="s">
        <v>15</v>
      </c>
      <c r="M1143" s="19" t="s">
        <v>16</v>
      </c>
    </row>
    <row r="1144" spans="1:17" s="38" customFormat="1" ht="39" x14ac:dyDescent="0.25">
      <c r="A1144" s="83" t="str">
        <f>MID(H1144,1,1)</f>
        <v>3</v>
      </c>
      <c r="B1144" s="83" t="str">
        <f>MID(H1144,2,1)</f>
        <v>4</v>
      </c>
      <c r="C1144" s="83" t="str">
        <f>MID(H1144,3,1)</f>
        <v>4</v>
      </c>
      <c r="D1144" s="83" t="str">
        <f>MID(H1144,4,1)</f>
        <v>1</v>
      </c>
      <c r="E1144" s="83" t="str">
        <f>MID(H1144,5,1)</f>
        <v>0</v>
      </c>
      <c r="F1144" s="83" t="str">
        <f>MID(H1144,6,2)</f>
        <v>00</v>
      </c>
      <c r="G1144" s="83" t="str">
        <f>MID(H1144,8,2)</f>
        <v>00</v>
      </c>
      <c r="H1144" s="84">
        <v>344100000</v>
      </c>
      <c r="I1144" s="83" t="s">
        <v>2078</v>
      </c>
      <c r="J1144" s="83" t="s">
        <v>2079</v>
      </c>
      <c r="K1144" s="83" t="s">
        <v>14</v>
      </c>
      <c r="L1144" s="83" t="s">
        <v>15</v>
      </c>
      <c r="M1144" s="83" t="s">
        <v>16</v>
      </c>
      <c r="N1144" s="85"/>
      <c r="O1144" s="85"/>
      <c r="P1144" s="85"/>
      <c r="Q1144" s="85"/>
    </row>
    <row r="1145" spans="1:17" s="88" customFormat="1" ht="51.75" x14ac:dyDescent="0.25">
      <c r="A1145" s="86" t="str">
        <f t="shared" si="147"/>
        <v>3</v>
      </c>
      <c r="B1145" s="86" t="str">
        <f t="shared" si="148"/>
        <v>4</v>
      </c>
      <c r="C1145" s="86" t="str">
        <f t="shared" si="149"/>
        <v>4</v>
      </c>
      <c r="D1145" s="86" t="str">
        <f t="shared" si="150"/>
        <v>1</v>
      </c>
      <c r="E1145" s="86" t="str">
        <f t="shared" si="151"/>
        <v>1</v>
      </c>
      <c r="F1145" s="86" t="str">
        <f t="shared" si="152"/>
        <v>00</v>
      </c>
      <c r="G1145" s="86" t="str">
        <f t="shared" si="153"/>
        <v>00</v>
      </c>
      <c r="H1145" s="87">
        <v>344110000</v>
      </c>
      <c r="I1145" s="86" t="s">
        <v>2080</v>
      </c>
      <c r="J1145" s="86" t="s">
        <v>2081</v>
      </c>
      <c r="K1145" s="86" t="s">
        <v>14</v>
      </c>
      <c r="L1145" s="86" t="s">
        <v>15</v>
      </c>
      <c r="M1145" s="86" t="s">
        <v>16</v>
      </c>
    </row>
    <row r="1146" spans="1:17" s="5" customFormat="1" ht="51.75" x14ac:dyDescent="0.25">
      <c r="A1146" s="9" t="str">
        <f t="shared" si="147"/>
        <v>3</v>
      </c>
      <c r="B1146" s="9" t="str">
        <f t="shared" si="148"/>
        <v>4</v>
      </c>
      <c r="C1146" s="9" t="str">
        <f t="shared" si="149"/>
        <v>4</v>
      </c>
      <c r="D1146" s="9" t="str">
        <f t="shared" si="150"/>
        <v>1</v>
      </c>
      <c r="E1146" s="9" t="str">
        <f t="shared" si="151"/>
        <v>2</v>
      </c>
      <c r="F1146" s="9" t="str">
        <f t="shared" si="152"/>
        <v>00</v>
      </c>
      <c r="G1146" s="9" t="str">
        <f t="shared" si="153"/>
        <v>00</v>
      </c>
      <c r="H1146" s="55">
        <v>344120000</v>
      </c>
      <c r="I1146" s="9" t="s">
        <v>2082</v>
      </c>
      <c r="J1146" s="56" t="s">
        <v>2083</v>
      </c>
      <c r="K1146" s="9" t="s">
        <v>14</v>
      </c>
      <c r="L1146" s="9" t="s">
        <v>15</v>
      </c>
      <c r="M1146" s="9" t="s">
        <v>16</v>
      </c>
    </row>
    <row r="1147" spans="1:17" s="5" customFormat="1" ht="51.75" x14ac:dyDescent="0.25">
      <c r="A1147" s="9" t="str">
        <f t="shared" si="147"/>
        <v>3</v>
      </c>
      <c r="B1147" s="9" t="str">
        <f t="shared" si="148"/>
        <v>4</v>
      </c>
      <c r="C1147" s="9" t="str">
        <f t="shared" si="149"/>
        <v>4</v>
      </c>
      <c r="D1147" s="9" t="str">
        <f t="shared" si="150"/>
        <v>1</v>
      </c>
      <c r="E1147" s="9" t="str">
        <f t="shared" si="151"/>
        <v>3</v>
      </c>
      <c r="F1147" s="9" t="str">
        <f t="shared" si="152"/>
        <v>00</v>
      </c>
      <c r="G1147" s="9" t="str">
        <f t="shared" si="153"/>
        <v>00</v>
      </c>
      <c r="H1147" s="55">
        <v>344130000</v>
      </c>
      <c r="I1147" s="9" t="s">
        <v>2084</v>
      </c>
      <c r="J1147" s="56" t="s">
        <v>2085</v>
      </c>
      <c r="K1147" s="9" t="s">
        <v>14</v>
      </c>
      <c r="L1147" s="9" t="s">
        <v>15</v>
      </c>
      <c r="M1147" s="9" t="s">
        <v>16</v>
      </c>
    </row>
    <row r="1148" spans="1:17" s="5" customFormat="1" ht="51.75" x14ac:dyDescent="0.25">
      <c r="A1148" s="9" t="str">
        <f t="shared" si="147"/>
        <v>3</v>
      </c>
      <c r="B1148" s="9" t="str">
        <f t="shared" si="148"/>
        <v>4</v>
      </c>
      <c r="C1148" s="9" t="str">
        <f t="shared" si="149"/>
        <v>4</v>
      </c>
      <c r="D1148" s="9" t="str">
        <f t="shared" si="150"/>
        <v>1</v>
      </c>
      <c r="E1148" s="9" t="str">
        <f t="shared" si="151"/>
        <v>4</v>
      </c>
      <c r="F1148" s="9" t="str">
        <f t="shared" si="152"/>
        <v>00</v>
      </c>
      <c r="G1148" s="9" t="str">
        <f t="shared" si="153"/>
        <v>00</v>
      </c>
      <c r="H1148" s="55">
        <v>344140000</v>
      </c>
      <c r="I1148" s="9" t="s">
        <v>2086</v>
      </c>
      <c r="J1148" s="56" t="s">
        <v>2087</v>
      </c>
      <c r="K1148" s="9" t="s">
        <v>14</v>
      </c>
      <c r="L1148" s="9" t="s">
        <v>15</v>
      </c>
      <c r="M1148" s="9" t="s">
        <v>16</v>
      </c>
    </row>
    <row r="1149" spans="1:17" s="5" customFormat="1" ht="51.75" x14ac:dyDescent="0.25">
      <c r="A1149" s="9" t="str">
        <f t="shared" si="147"/>
        <v>3</v>
      </c>
      <c r="B1149" s="9" t="str">
        <f t="shared" si="148"/>
        <v>4</v>
      </c>
      <c r="C1149" s="9" t="str">
        <f t="shared" si="149"/>
        <v>4</v>
      </c>
      <c r="D1149" s="9" t="str">
        <f t="shared" si="150"/>
        <v>1</v>
      </c>
      <c r="E1149" s="9" t="str">
        <f t="shared" si="151"/>
        <v>5</v>
      </c>
      <c r="F1149" s="9" t="str">
        <f t="shared" si="152"/>
        <v>00</v>
      </c>
      <c r="G1149" s="9" t="str">
        <f t="shared" si="153"/>
        <v>00</v>
      </c>
      <c r="H1149" s="55">
        <v>344150000</v>
      </c>
      <c r="I1149" s="9" t="s">
        <v>2088</v>
      </c>
      <c r="J1149" s="56" t="s">
        <v>2089</v>
      </c>
      <c r="K1149" s="9" t="s">
        <v>14</v>
      </c>
      <c r="L1149" s="9" t="s">
        <v>15</v>
      </c>
      <c r="M1149" s="9" t="s">
        <v>16</v>
      </c>
    </row>
    <row r="1150" spans="1:17" x14ac:dyDescent="0.25">
      <c r="A1150" s="19" t="str">
        <f t="shared" si="147"/>
        <v>3</v>
      </c>
      <c r="B1150" s="19" t="str">
        <f t="shared" si="148"/>
        <v>4</v>
      </c>
      <c r="C1150" s="19" t="str">
        <f t="shared" si="149"/>
        <v>8</v>
      </c>
      <c r="D1150" s="19" t="str">
        <f t="shared" si="150"/>
        <v>0</v>
      </c>
      <c r="E1150" s="19" t="str">
        <f t="shared" si="151"/>
        <v>0</v>
      </c>
      <c r="F1150" s="19" t="str">
        <f t="shared" si="152"/>
        <v>00</v>
      </c>
      <c r="G1150" s="19" t="str">
        <f t="shared" si="153"/>
        <v>00</v>
      </c>
      <c r="H1150" s="20">
        <v>348000000</v>
      </c>
      <c r="I1150" s="19" t="s">
        <v>2090</v>
      </c>
      <c r="J1150" s="19" t="s">
        <v>2091</v>
      </c>
      <c r="K1150" s="19" t="s">
        <v>14</v>
      </c>
      <c r="L1150" s="19" t="s">
        <v>15</v>
      </c>
      <c r="M1150" s="19" t="s">
        <v>16</v>
      </c>
    </row>
    <row r="1151" spans="1:17" ht="26.25" x14ac:dyDescent="0.25">
      <c r="A1151" s="6" t="str">
        <f t="shared" si="147"/>
        <v>3</v>
      </c>
      <c r="B1151" s="6" t="str">
        <f t="shared" si="148"/>
        <v>4</v>
      </c>
      <c r="C1151" s="6" t="str">
        <f t="shared" si="149"/>
        <v>8</v>
      </c>
      <c r="D1151" s="6" t="str">
        <f t="shared" si="150"/>
        <v>1</v>
      </c>
      <c r="E1151" s="6" t="str">
        <f t="shared" si="151"/>
        <v>0</v>
      </c>
      <c r="F1151" s="6" t="str">
        <f t="shared" si="152"/>
        <v>00</v>
      </c>
      <c r="G1151" s="6" t="str">
        <f t="shared" si="153"/>
        <v>00</v>
      </c>
      <c r="H1151" s="7">
        <v>348100000</v>
      </c>
      <c r="I1151" s="6" t="s">
        <v>2092</v>
      </c>
      <c r="J1151" s="6" t="s">
        <v>2093</v>
      </c>
      <c r="K1151" s="6" t="s">
        <v>14</v>
      </c>
      <c r="L1151" s="6" t="s">
        <v>15</v>
      </c>
      <c r="M1151" s="6" t="s">
        <v>16</v>
      </c>
    </row>
    <row r="1152" spans="1:17" ht="39" x14ac:dyDescent="0.25">
      <c r="A1152" s="15" t="str">
        <f t="shared" si="147"/>
        <v>3</v>
      </c>
      <c r="B1152" s="15" t="str">
        <f t="shared" si="148"/>
        <v>4</v>
      </c>
      <c r="C1152" s="15" t="str">
        <f t="shared" si="149"/>
        <v>8</v>
      </c>
      <c r="D1152" s="15" t="str">
        <f t="shared" si="150"/>
        <v>1</v>
      </c>
      <c r="E1152" s="15" t="str">
        <f t="shared" si="151"/>
        <v>1</v>
      </c>
      <c r="F1152" s="15" t="str">
        <f t="shared" si="152"/>
        <v>00</v>
      </c>
      <c r="G1152" s="15" t="str">
        <f t="shared" si="153"/>
        <v>00</v>
      </c>
      <c r="H1152" s="16">
        <v>348110000</v>
      </c>
      <c r="I1152" s="15" t="s">
        <v>2094</v>
      </c>
      <c r="J1152" s="15" t="s">
        <v>2095</v>
      </c>
      <c r="K1152" s="15" t="s">
        <v>14</v>
      </c>
      <c r="L1152" s="15" t="s">
        <v>15</v>
      </c>
      <c r="M1152" s="15" t="s">
        <v>16</v>
      </c>
    </row>
    <row r="1153" spans="1:13" ht="26.25" x14ac:dyDescent="0.25">
      <c r="A1153" s="6" t="str">
        <f t="shared" si="147"/>
        <v>3</v>
      </c>
      <c r="B1153" s="6" t="str">
        <f t="shared" si="148"/>
        <v>4</v>
      </c>
      <c r="C1153" s="6" t="str">
        <f t="shared" si="149"/>
        <v>8</v>
      </c>
      <c r="D1153" s="6" t="str">
        <f t="shared" si="150"/>
        <v>2</v>
      </c>
      <c r="E1153" s="6" t="str">
        <f t="shared" si="151"/>
        <v>0</v>
      </c>
      <c r="F1153" s="6" t="str">
        <f t="shared" si="152"/>
        <v>00</v>
      </c>
      <c r="G1153" s="6" t="str">
        <f t="shared" si="153"/>
        <v>00</v>
      </c>
      <c r="H1153" s="7">
        <v>348200000</v>
      </c>
      <c r="I1153" s="6" t="s">
        <v>2096</v>
      </c>
      <c r="J1153" s="6" t="s">
        <v>2097</v>
      </c>
      <c r="K1153" s="6" t="s">
        <v>14</v>
      </c>
      <c r="L1153" s="6" t="s">
        <v>15</v>
      </c>
      <c r="M1153" s="6" t="s">
        <v>16</v>
      </c>
    </row>
    <row r="1154" spans="1:13" ht="39" x14ac:dyDescent="0.25">
      <c r="A1154" s="15" t="str">
        <f t="shared" si="147"/>
        <v>3</v>
      </c>
      <c r="B1154" s="15" t="str">
        <f t="shared" si="148"/>
        <v>4</v>
      </c>
      <c r="C1154" s="15" t="str">
        <f t="shared" si="149"/>
        <v>8</v>
      </c>
      <c r="D1154" s="15" t="str">
        <f t="shared" si="150"/>
        <v>2</v>
      </c>
      <c r="E1154" s="15" t="str">
        <f t="shared" si="151"/>
        <v>1</v>
      </c>
      <c r="F1154" s="15" t="str">
        <f t="shared" si="152"/>
        <v>00</v>
      </c>
      <c r="G1154" s="15" t="str">
        <f t="shared" si="153"/>
        <v>00</v>
      </c>
      <c r="H1154" s="16">
        <v>348210000</v>
      </c>
      <c r="I1154" s="15" t="s">
        <v>2098</v>
      </c>
      <c r="J1154" s="15" t="s">
        <v>2099</v>
      </c>
      <c r="K1154" s="15" t="s">
        <v>14</v>
      </c>
      <c r="L1154" s="15" t="s">
        <v>15</v>
      </c>
      <c r="M1154" s="15" t="s">
        <v>16</v>
      </c>
    </row>
    <row r="1155" spans="1:13" x14ac:dyDescent="0.25">
      <c r="A1155" s="19" t="str">
        <f t="shared" si="147"/>
        <v>3</v>
      </c>
      <c r="B1155" s="19" t="str">
        <f t="shared" si="148"/>
        <v>4</v>
      </c>
      <c r="C1155" s="19" t="str">
        <f t="shared" si="149"/>
        <v>9</v>
      </c>
      <c r="D1155" s="19" t="str">
        <f t="shared" si="150"/>
        <v>0</v>
      </c>
      <c r="E1155" s="19" t="str">
        <f t="shared" si="151"/>
        <v>0</v>
      </c>
      <c r="F1155" s="19" t="str">
        <f t="shared" si="152"/>
        <v>00</v>
      </c>
      <c r="G1155" s="19" t="str">
        <f t="shared" si="153"/>
        <v>00</v>
      </c>
      <c r="H1155" s="20">
        <v>349000000</v>
      </c>
      <c r="I1155" s="19" t="s">
        <v>2100</v>
      </c>
      <c r="J1155" s="19" t="s">
        <v>2101</v>
      </c>
      <c r="K1155" s="19" t="s">
        <v>14</v>
      </c>
      <c r="L1155" s="19" t="s">
        <v>15</v>
      </c>
      <c r="M1155" s="19" t="s">
        <v>16</v>
      </c>
    </row>
    <row r="1156" spans="1:13" x14ac:dyDescent="0.25">
      <c r="A1156" s="6" t="str">
        <f t="shared" si="147"/>
        <v>3</v>
      </c>
      <c r="B1156" s="6" t="str">
        <f t="shared" si="148"/>
        <v>4</v>
      </c>
      <c r="C1156" s="6" t="str">
        <f t="shared" si="149"/>
        <v>9</v>
      </c>
      <c r="D1156" s="6" t="str">
        <f t="shared" si="150"/>
        <v>1</v>
      </c>
      <c r="E1156" s="6" t="str">
        <f t="shared" si="151"/>
        <v>0</v>
      </c>
      <c r="F1156" s="6" t="str">
        <f t="shared" si="152"/>
        <v>00</v>
      </c>
      <c r="G1156" s="6" t="str">
        <f t="shared" si="153"/>
        <v>00</v>
      </c>
      <c r="H1156" s="7">
        <v>349100000</v>
      </c>
      <c r="I1156" s="6" t="s">
        <v>2102</v>
      </c>
      <c r="J1156" s="6" t="s">
        <v>2103</v>
      </c>
      <c r="K1156" s="6" t="s">
        <v>14</v>
      </c>
      <c r="L1156" s="6" t="s">
        <v>15</v>
      </c>
      <c r="M1156" s="6" t="s">
        <v>16</v>
      </c>
    </row>
    <row r="1157" spans="1:13" ht="26.25" x14ac:dyDescent="0.25">
      <c r="A1157" s="15" t="str">
        <f t="shared" si="147"/>
        <v>3</v>
      </c>
      <c r="B1157" s="15" t="str">
        <f t="shared" si="148"/>
        <v>4</v>
      </c>
      <c r="C1157" s="15" t="str">
        <f t="shared" si="149"/>
        <v>9</v>
      </c>
      <c r="D1157" s="15" t="str">
        <f t="shared" si="150"/>
        <v>1</v>
      </c>
      <c r="E1157" s="15" t="str">
        <f t="shared" si="151"/>
        <v>1</v>
      </c>
      <c r="F1157" s="15" t="str">
        <f t="shared" si="152"/>
        <v>00</v>
      </c>
      <c r="G1157" s="15" t="str">
        <f t="shared" si="153"/>
        <v>00</v>
      </c>
      <c r="H1157" s="16">
        <v>349110000</v>
      </c>
      <c r="I1157" s="15" t="s">
        <v>2104</v>
      </c>
      <c r="J1157" s="15" t="s">
        <v>2105</v>
      </c>
      <c r="K1157" s="15" t="s">
        <v>14</v>
      </c>
      <c r="L1157" s="15" t="s">
        <v>15</v>
      </c>
      <c r="M1157" s="15" t="s">
        <v>16</v>
      </c>
    </row>
    <row r="1158" spans="1:13" s="5" customFormat="1" ht="26.25" x14ac:dyDescent="0.25">
      <c r="A1158" s="9" t="str">
        <f t="shared" ref="A1158:A1224" si="154">MID(H1158,1,1)</f>
        <v>3</v>
      </c>
      <c r="B1158" s="9" t="str">
        <f t="shared" ref="B1158:B1224" si="155">MID(H1158,2,1)</f>
        <v>4</v>
      </c>
      <c r="C1158" s="9" t="str">
        <f t="shared" ref="C1158:C1224" si="156">MID(H1158,3,1)</f>
        <v>9</v>
      </c>
      <c r="D1158" s="9" t="str">
        <f t="shared" ref="D1158:D1224" si="157">MID(H1158,4,1)</f>
        <v>1</v>
      </c>
      <c r="E1158" s="9" t="str">
        <f t="shared" ref="E1158:E1224" si="158">MID(H1158,5,1)</f>
        <v>2</v>
      </c>
      <c r="F1158" s="9" t="str">
        <f t="shared" ref="F1158:F1224" si="159">MID(H1158,6,2)</f>
        <v>00</v>
      </c>
      <c r="G1158" s="9" t="str">
        <f t="shared" ref="G1158:G1224" si="160">MID(H1158,8,2)</f>
        <v>00</v>
      </c>
      <c r="H1158" s="55">
        <v>349120000</v>
      </c>
      <c r="I1158" s="9" t="s">
        <v>2106</v>
      </c>
      <c r="J1158" s="56" t="s">
        <v>2107</v>
      </c>
      <c r="K1158" s="9" t="s">
        <v>14</v>
      </c>
      <c r="L1158" s="9" t="s">
        <v>15</v>
      </c>
      <c r="M1158" s="9" t="s">
        <v>16</v>
      </c>
    </row>
    <row r="1159" spans="1:13" s="5" customFormat="1" ht="39" x14ac:dyDescent="0.25">
      <c r="A1159" s="9" t="str">
        <f t="shared" si="154"/>
        <v>3</v>
      </c>
      <c r="B1159" s="9" t="str">
        <f t="shared" si="155"/>
        <v>4</v>
      </c>
      <c r="C1159" s="9" t="str">
        <f t="shared" si="156"/>
        <v>9</v>
      </c>
      <c r="D1159" s="9" t="str">
        <f t="shared" si="157"/>
        <v>1</v>
      </c>
      <c r="E1159" s="9" t="str">
        <f t="shared" si="158"/>
        <v>3</v>
      </c>
      <c r="F1159" s="9" t="str">
        <f t="shared" si="159"/>
        <v>00</v>
      </c>
      <c r="G1159" s="9" t="str">
        <f t="shared" si="160"/>
        <v>00</v>
      </c>
      <c r="H1159" s="55">
        <v>349130000</v>
      </c>
      <c r="I1159" s="9" t="s">
        <v>2108</v>
      </c>
      <c r="J1159" s="56" t="s">
        <v>2109</v>
      </c>
      <c r="K1159" s="9" t="s">
        <v>14</v>
      </c>
      <c r="L1159" s="9" t="s">
        <v>15</v>
      </c>
      <c r="M1159" s="9" t="s">
        <v>16</v>
      </c>
    </row>
    <row r="1160" spans="1:13" s="5" customFormat="1" ht="39" x14ac:dyDescent="0.25">
      <c r="A1160" s="9" t="str">
        <f t="shared" si="154"/>
        <v>3</v>
      </c>
      <c r="B1160" s="9" t="str">
        <f t="shared" si="155"/>
        <v>4</v>
      </c>
      <c r="C1160" s="9" t="str">
        <f t="shared" si="156"/>
        <v>9</v>
      </c>
      <c r="D1160" s="9" t="str">
        <f t="shared" si="157"/>
        <v>1</v>
      </c>
      <c r="E1160" s="9" t="str">
        <f t="shared" si="158"/>
        <v>4</v>
      </c>
      <c r="F1160" s="9" t="str">
        <f t="shared" si="159"/>
        <v>00</v>
      </c>
      <c r="G1160" s="9" t="str">
        <f t="shared" si="160"/>
        <v>00</v>
      </c>
      <c r="H1160" s="55">
        <v>349140000</v>
      </c>
      <c r="I1160" s="9" t="s">
        <v>2110</v>
      </c>
      <c r="J1160" s="56" t="s">
        <v>2111</v>
      </c>
      <c r="K1160" s="9" t="s">
        <v>14</v>
      </c>
      <c r="L1160" s="9" t="s">
        <v>15</v>
      </c>
      <c r="M1160" s="9" t="s">
        <v>16</v>
      </c>
    </row>
    <row r="1161" spans="1:13" s="5" customFormat="1" ht="39" x14ac:dyDescent="0.25">
      <c r="A1161" s="9" t="str">
        <f t="shared" si="154"/>
        <v>3</v>
      </c>
      <c r="B1161" s="9" t="str">
        <f t="shared" si="155"/>
        <v>4</v>
      </c>
      <c r="C1161" s="9" t="str">
        <f t="shared" si="156"/>
        <v>9</v>
      </c>
      <c r="D1161" s="9" t="str">
        <f t="shared" si="157"/>
        <v>1</v>
      </c>
      <c r="E1161" s="9" t="str">
        <f t="shared" si="158"/>
        <v>5</v>
      </c>
      <c r="F1161" s="9" t="str">
        <f t="shared" si="159"/>
        <v>00</v>
      </c>
      <c r="G1161" s="9" t="str">
        <f t="shared" si="160"/>
        <v>00</v>
      </c>
      <c r="H1161" s="55">
        <v>349150000</v>
      </c>
      <c r="I1161" s="9" t="s">
        <v>2112</v>
      </c>
      <c r="J1161" s="56" t="s">
        <v>2113</v>
      </c>
      <c r="K1161" s="9" t="s">
        <v>14</v>
      </c>
      <c r="L1161" s="9" t="s">
        <v>15</v>
      </c>
      <c r="M1161" s="9" t="s">
        <v>16</v>
      </c>
    </row>
    <row r="1162" spans="1:13" x14ac:dyDescent="0.25">
      <c r="A1162" s="6" t="str">
        <f t="shared" si="154"/>
        <v>3</v>
      </c>
      <c r="B1162" s="6" t="str">
        <f t="shared" si="155"/>
        <v>4</v>
      </c>
      <c r="C1162" s="6" t="str">
        <f t="shared" si="156"/>
        <v>9</v>
      </c>
      <c r="D1162" s="6" t="str">
        <f t="shared" si="157"/>
        <v>2</v>
      </c>
      <c r="E1162" s="6" t="str">
        <f t="shared" si="158"/>
        <v>0</v>
      </c>
      <c r="F1162" s="6" t="str">
        <f t="shared" si="159"/>
        <v>00</v>
      </c>
      <c r="G1162" s="6" t="str">
        <f t="shared" si="160"/>
        <v>00</v>
      </c>
      <c r="H1162" s="7">
        <v>349200000</v>
      </c>
      <c r="I1162" s="6" t="s">
        <v>2114</v>
      </c>
      <c r="J1162" s="6" t="s">
        <v>2115</v>
      </c>
      <c r="K1162" s="6" t="s">
        <v>14</v>
      </c>
      <c r="L1162" s="6" t="s">
        <v>15</v>
      </c>
      <c r="M1162" s="6" t="s">
        <v>16</v>
      </c>
    </row>
    <row r="1163" spans="1:13" ht="26.25" x14ac:dyDescent="0.25">
      <c r="A1163" s="15" t="str">
        <f t="shared" si="154"/>
        <v>3</v>
      </c>
      <c r="B1163" s="15" t="str">
        <f t="shared" si="155"/>
        <v>4</v>
      </c>
      <c r="C1163" s="15" t="str">
        <f t="shared" si="156"/>
        <v>9</v>
      </c>
      <c r="D1163" s="15" t="str">
        <f t="shared" si="157"/>
        <v>2</v>
      </c>
      <c r="E1163" s="15" t="str">
        <f t="shared" si="158"/>
        <v>1</v>
      </c>
      <c r="F1163" s="15" t="str">
        <f t="shared" si="159"/>
        <v>00</v>
      </c>
      <c r="G1163" s="15" t="str">
        <f t="shared" si="160"/>
        <v>00</v>
      </c>
      <c r="H1163" s="16">
        <v>349210000</v>
      </c>
      <c r="I1163" s="15" t="s">
        <v>2116</v>
      </c>
      <c r="J1163" s="15" t="s">
        <v>2117</v>
      </c>
      <c r="K1163" s="15" t="s">
        <v>14</v>
      </c>
      <c r="L1163" s="15" t="s">
        <v>15</v>
      </c>
      <c r="M1163" s="15" t="s">
        <v>16</v>
      </c>
    </row>
    <row r="1164" spans="1:13" s="5" customFormat="1" ht="26.25" x14ac:dyDescent="0.25">
      <c r="A1164" s="9" t="str">
        <f t="shared" si="154"/>
        <v>3</v>
      </c>
      <c r="B1164" s="9" t="str">
        <f t="shared" si="155"/>
        <v>4</v>
      </c>
      <c r="C1164" s="9" t="str">
        <f t="shared" si="156"/>
        <v>9</v>
      </c>
      <c r="D1164" s="9" t="str">
        <f t="shared" si="157"/>
        <v>2</v>
      </c>
      <c r="E1164" s="9" t="str">
        <f t="shared" si="158"/>
        <v>2</v>
      </c>
      <c r="F1164" s="9" t="str">
        <f t="shared" si="159"/>
        <v>00</v>
      </c>
      <c r="G1164" s="9" t="str">
        <f t="shared" si="160"/>
        <v>00</v>
      </c>
      <c r="H1164" s="55">
        <v>349220000</v>
      </c>
      <c r="I1164" s="9" t="s">
        <v>2118</v>
      </c>
      <c r="J1164" s="56" t="s">
        <v>2119</v>
      </c>
      <c r="K1164" s="9" t="s">
        <v>14</v>
      </c>
      <c r="L1164" s="9" t="s">
        <v>15</v>
      </c>
      <c r="M1164" s="9" t="s">
        <v>16</v>
      </c>
    </row>
    <row r="1165" spans="1:13" s="5" customFormat="1" ht="39" x14ac:dyDescent="0.25">
      <c r="A1165" s="9" t="str">
        <f t="shared" si="154"/>
        <v>3</v>
      </c>
      <c r="B1165" s="9" t="str">
        <f t="shared" si="155"/>
        <v>4</v>
      </c>
      <c r="C1165" s="9" t="str">
        <f t="shared" si="156"/>
        <v>9</v>
      </c>
      <c r="D1165" s="9" t="str">
        <f t="shared" si="157"/>
        <v>2</v>
      </c>
      <c r="E1165" s="9" t="str">
        <f t="shared" si="158"/>
        <v>3</v>
      </c>
      <c r="F1165" s="9" t="str">
        <f t="shared" si="159"/>
        <v>00</v>
      </c>
      <c r="G1165" s="9" t="str">
        <f t="shared" si="160"/>
        <v>00</v>
      </c>
      <c r="H1165" s="55">
        <v>349230000</v>
      </c>
      <c r="I1165" s="9" t="s">
        <v>2120</v>
      </c>
      <c r="J1165" s="56" t="s">
        <v>2121</v>
      </c>
      <c r="K1165" s="9" t="s">
        <v>14</v>
      </c>
      <c r="L1165" s="9" t="s">
        <v>15</v>
      </c>
      <c r="M1165" s="9" t="s">
        <v>16</v>
      </c>
    </row>
    <row r="1166" spans="1:13" s="5" customFormat="1" ht="39" x14ac:dyDescent="0.25">
      <c r="A1166" s="9" t="str">
        <f t="shared" si="154"/>
        <v>3</v>
      </c>
      <c r="B1166" s="9" t="str">
        <f t="shared" si="155"/>
        <v>4</v>
      </c>
      <c r="C1166" s="9" t="str">
        <f t="shared" si="156"/>
        <v>9</v>
      </c>
      <c r="D1166" s="9" t="str">
        <f t="shared" si="157"/>
        <v>2</v>
      </c>
      <c r="E1166" s="9" t="str">
        <f t="shared" si="158"/>
        <v>4</v>
      </c>
      <c r="F1166" s="9" t="str">
        <f t="shared" si="159"/>
        <v>00</v>
      </c>
      <c r="G1166" s="9" t="str">
        <f t="shared" si="160"/>
        <v>00</v>
      </c>
      <c r="H1166" s="55">
        <v>349240000</v>
      </c>
      <c r="I1166" s="9" t="s">
        <v>2122</v>
      </c>
      <c r="J1166" s="56" t="s">
        <v>2123</v>
      </c>
      <c r="K1166" s="9" t="s">
        <v>14</v>
      </c>
      <c r="L1166" s="9" t="s">
        <v>15</v>
      </c>
      <c r="M1166" s="9" t="s">
        <v>16</v>
      </c>
    </row>
    <row r="1167" spans="1:13" s="5" customFormat="1" ht="39" x14ac:dyDescent="0.25">
      <c r="A1167" s="9" t="str">
        <f t="shared" si="154"/>
        <v>3</v>
      </c>
      <c r="B1167" s="9" t="str">
        <f t="shared" si="155"/>
        <v>4</v>
      </c>
      <c r="C1167" s="9" t="str">
        <f t="shared" si="156"/>
        <v>9</v>
      </c>
      <c r="D1167" s="9" t="str">
        <f t="shared" si="157"/>
        <v>2</v>
      </c>
      <c r="E1167" s="9" t="str">
        <f t="shared" si="158"/>
        <v>5</v>
      </c>
      <c r="F1167" s="9" t="str">
        <f t="shared" si="159"/>
        <v>00</v>
      </c>
      <c r="G1167" s="9" t="str">
        <f t="shared" si="160"/>
        <v>00</v>
      </c>
      <c r="H1167" s="55">
        <v>349250000</v>
      </c>
      <c r="I1167" s="9" t="s">
        <v>2124</v>
      </c>
      <c r="J1167" s="56" t="s">
        <v>2125</v>
      </c>
      <c r="K1167" s="9" t="s">
        <v>14</v>
      </c>
      <c r="L1167" s="9" t="s">
        <v>15</v>
      </c>
      <c r="M1167" s="9" t="s">
        <v>16</v>
      </c>
    </row>
    <row r="1168" spans="1:13" x14ac:dyDescent="0.25">
      <c r="A1168" s="6" t="str">
        <f t="shared" si="154"/>
        <v>3</v>
      </c>
      <c r="B1168" s="6" t="str">
        <f t="shared" si="155"/>
        <v>4</v>
      </c>
      <c r="C1168" s="6" t="str">
        <f t="shared" si="156"/>
        <v>9</v>
      </c>
      <c r="D1168" s="6" t="str">
        <f t="shared" si="157"/>
        <v>9</v>
      </c>
      <c r="E1168" s="6" t="str">
        <f t="shared" si="158"/>
        <v>0</v>
      </c>
      <c r="F1168" s="6" t="str">
        <f t="shared" si="159"/>
        <v>00</v>
      </c>
      <c r="G1168" s="6" t="str">
        <f t="shared" si="160"/>
        <v>00</v>
      </c>
      <c r="H1168" s="7">
        <v>349900000</v>
      </c>
      <c r="I1168" s="6" t="s">
        <v>2126</v>
      </c>
      <c r="J1168" s="6" t="s">
        <v>2127</v>
      </c>
      <c r="K1168" s="6" t="s">
        <v>14</v>
      </c>
      <c r="L1168" s="6" t="s">
        <v>15</v>
      </c>
      <c r="M1168" s="6" t="s">
        <v>16</v>
      </c>
    </row>
    <row r="1169" spans="1:13" ht="39" x14ac:dyDescent="0.25">
      <c r="A1169" s="15" t="str">
        <f t="shared" si="154"/>
        <v>3</v>
      </c>
      <c r="B1169" s="15" t="str">
        <f t="shared" si="155"/>
        <v>4</v>
      </c>
      <c r="C1169" s="15" t="str">
        <f t="shared" si="156"/>
        <v>9</v>
      </c>
      <c r="D1169" s="15" t="str">
        <f t="shared" si="157"/>
        <v>9</v>
      </c>
      <c r="E1169" s="15" t="str">
        <f t="shared" si="158"/>
        <v>1</v>
      </c>
      <c r="F1169" s="15" t="str">
        <f t="shared" si="159"/>
        <v>00</v>
      </c>
      <c r="G1169" s="15" t="str">
        <f t="shared" si="160"/>
        <v>00</v>
      </c>
      <c r="H1169" s="16">
        <v>349910000</v>
      </c>
      <c r="I1169" s="15" t="s">
        <v>2128</v>
      </c>
      <c r="J1169" s="15" t="s">
        <v>2129</v>
      </c>
      <c r="K1169" s="15" t="s">
        <v>14</v>
      </c>
      <c r="L1169" s="15" t="s">
        <v>15</v>
      </c>
      <c r="M1169" s="15" t="s">
        <v>16</v>
      </c>
    </row>
    <row r="1170" spans="1:13" s="5" customFormat="1" ht="39" x14ac:dyDescent="0.25">
      <c r="A1170" s="9" t="str">
        <f t="shared" si="154"/>
        <v>3</v>
      </c>
      <c r="B1170" s="9" t="str">
        <f t="shared" si="155"/>
        <v>4</v>
      </c>
      <c r="C1170" s="9" t="str">
        <f t="shared" si="156"/>
        <v>9</v>
      </c>
      <c r="D1170" s="9" t="str">
        <f t="shared" si="157"/>
        <v>9</v>
      </c>
      <c r="E1170" s="9" t="str">
        <f t="shared" si="158"/>
        <v>2</v>
      </c>
      <c r="F1170" s="9" t="str">
        <f t="shared" si="159"/>
        <v>00</v>
      </c>
      <c r="G1170" s="9" t="str">
        <f t="shared" si="160"/>
        <v>00</v>
      </c>
      <c r="H1170" s="55">
        <v>349920000</v>
      </c>
      <c r="I1170" s="9" t="s">
        <v>2130</v>
      </c>
      <c r="J1170" s="56" t="s">
        <v>2131</v>
      </c>
      <c r="K1170" s="9" t="s">
        <v>14</v>
      </c>
      <c r="L1170" s="9" t="s">
        <v>15</v>
      </c>
      <c r="M1170" s="9" t="s">
        <v>16</v>
      </c>
    </row>
    <row r="1171" spans="1:13" s="5" customFormat="1" ht="39" x14ac:dyDescent="0.25">
      <c r="A1171" s="9" t="str">
        <f t="shared" si="154"/>
        <v>3</v>
      </c>
      <c r="B1171" s="9" t="str">
        <f t="shared" si="155"/>
        <v>4</v>
      </c>
      <c r="C1171" s="9" t="str">
        <f t="shared" si="156"/>
        <v>9</v>
      </c>
      <c r="D1171" s="9" t="str">
        <f t="shared" si="157"/>
        <v>9</v>
      </c>
      <c r="E1171" s="9" t="str">
        <f t="shared" si="158"/>
        <v>3</v>
      </c>
      <c r="F1171" s="9" t="str">
        <f t="shared" si="159"/>
        <v>00</v>
      </c>
      <c r="G1171" s="9" t="str">
        <f t="shared" si="160"/>
        <v>00</v>
      </c>
      <c r="H1171" s="55">
        <v>349930000</v>
      </c>
      <c r="I1171" s="9" t="s">
        <v>2132</v>
      </c>
      <c r="J1171" s="56" t="s">
        <v>2133</v>
      </c>
      <c r="K1171" s="9" t="s">
        <v>14</v>
      </c>
      <c r="L1171" s="9" t="s">
        <v>15</v>
      </c>
      <c r="M1171" s="9" t="s">
        <v>16</v>
      </c>
    </row>
    <row r="1172" spans="1:13" s="5" customFormat="1" ht="39" x14ac:dyDescent="0.25">
      <c r="A1172" s="9" t="str">
        <f t="shared" si="154"/>
        <v>3</v>
      </c>
      <c r="B1172" s="9" t="str">
        <f t="shared" si="155"/>
        <v>4</v>
      </c>
      <c r="C1172" s="9" t="str">
        <f t="shared" si="156"/>
        <v>9</v>
      </c>
      <c r="D1172" s="9" t="str">
        <f t="shared" si="157"/>
        <v>9</v>
      </c>
      <c r="E1172" s="9" t="str">
        <f t="shared" si="158"/>
        <v>4</v>
      </c>
      <c r="F1172" s="9" t="str">
        <f t="shared" si="159"/>
        <v>00</v>
      </c>
      <c r="G1172" s="9" t="str">
        <f t="shared" si="160"/>
        <v>00</v>
      </c>
      <c r="H1172" s="55">
        <v>349940000</v>
      </c>
      <c r="I1172" s="9" t="s">
        <v>2134</v>
      </c>
      <c r="J1172" s="56" t="s">
        <v>2135</v>
      </c>
      <c r="K1172" s="9" t="s">
        <v>14</v>
      </c>
      <c r="L1172" s="9" t="s">
        <v>15</v>
      </c>
      <c r="M1172" s="9" t="s">
        <v>16</v>
      </c>
    </row>
    <row r="1173" spans="1:13" s="5" customFormat="1" ht="39" x14ac:dyDescent="0.25">
      <c r="A1173" s="9" t="str">
        <f t="shared" si="154"/>
        <v>3</v>
      </c>
      <c r="B1173" s="9" t="str">
        <f t="shared" si="155"/>
        <v>4</v>
      </c>
      <c r="C1173" s="9" t="str">
        <f t="shared" si="156"/>
        <v>9</v>
      </c>
      <c r="D1173" s="9" t="str">
        <f t="shared" si="157"/>
        <v>9</v>
      </c>
      <c r="E1173" s="9" t="str">
        <f t="shared" si="158"/>
        <v>5</v>
      </c>
      <c r="F1173" s="9" t="str">
        <f t="shared" si="159"/>
        <v>00</v>
      </c>
      <c r="G1173" s="9" t="str">
        <f t="shared" si="160"/>
        <v>00</v>
      </c>
      <c r="H1173" s="55">
        <v>349950000</v>
      </c>
      <c r="I1173" s="9" t="s">
        <v>2136</v>
      </c>
      <c r="J1173" s="56" t="s">
        <v>2137</v>
      </c>
      <c r="K1173" s="9" t="s">
        <v>14</v>
      </c>
      <c r="L1173" s="9" t="s">
        <v>15</v>
      </c>
      <c r="M1173" s="9" t="s">
        <v>16</v>
      </c>
    </row>
    <row r="1174" spans="1:13" ht="39" x14ac:dyDescent="0.25">
      <c r="A1174" s="21" t="str">
        <f t="shared" si="154"/>
        <v>3</v>
      </c>
      <c r="B1174" s="21" t="str">
        <f t="shared" si="155"/>
        <v>5</v>
      </c>
      <c r="C1174" s="21" t="str">
        <f t="shared" si="156"/>
        <v>0</v>
      </c>
      <c r="D1174" s="21" t="str">
        <f t="shared" si="157"/>
        <v>0</v>
      </c>
      <c r="E1174" s="21" t="str">
        <f t="shared" si="158"/>
        <v>0</v>
      </c>
      <c r="F1174" s="21" t="str">
        <f t="shared" si="159"/>
        <v>00</v>
      </c>
      <c r="G1174" s="21" t="str">
        <f t="shared" si="160"/>
        <v>00</v>
      </c>
      <c r="H1174" s="22">
        <v>350000000</v>
      </c>
      <c r="I1174" s="21" t="s">
        <v>2138</v>
      </c>
      <c r="J1174" s="21" t="s">
        <v>2139</v>
      </c>
      <c r="K1174" s="21" t="s">
        <v>14</v>
      </c>
      <c r="L1174" s="21" t="s">
        <v>15</v>
      </c>
      <c r="M1174" s="21" t="s">
        <v>16</v>
      </c>
    </row>
    <row r="1175" spans="1:13" ht="26.25" x14ac:dyDescent="0.25">
      <c r="A1175" s="19" t="str">
        <f t="shared" si="154"/>
        <v>3</v>
      </c>
      <c r="B1175" s="19" t="str">
        <f t="shared" si="155"/>
        <v>5</v>
      </c>
      <c r="C1175" s="19" t="str">
        <f t="shared" si="156"/>
        <v>1</v>
      </c>
      <c r="D1175" s="19" t="str">
        <f t="shared" si="157"/>
        <v>0</v>
      </c>
      <c r="E1175" s="19" t="str">
        <f t="shared" si="158"/>
        <v>0</v>
      </c>
      <c r="F1175" s="19" t="str">
        <f t="shared" si="159"/>
        <v>00</v>
      </c>
      <c r="G1175" s="19" t="str">
        <f t="shared" si="160"/>
        <v>00</v>
      </c>
      <c r="H1175" s="20">
        <v>351000000</v>
      </c>
      <c r="I1175" s="19" t="s">
        <v>2140</v>
      </c>
      <c r="J1175" s="19" t="s">
        <v>2141</v>
      </c>
      <c r="K1175" s="19" t="s">
        <v>14</v>
      </c>
      <c r="L1175" s="19" t="s">
        <v>15</v>
      </c>
      <c r="M1175" s="19" t="s">
        <v>16</v>
      </c>
    </row>
    <row r="1176" spans="1:13" ht="26.25" x14ac:dyDescent="0.25">
      <c r="A1176" s="6" t="str">
        <f t="shared" si="154"/>
        <v>3</v>
      </c>
      <c r="B1176" s="6" t="str">
        <f t="shared" si="155"/>
        <v>5</v>
      </c>
      <c r="C1176" s="6" t="str">
        <f t="shared" si="156"/>
        <v>1</v>
      </c>
      <c r="D1176" s="6" t="str">
        <f t="shared" si="157"/>
        <v>1</v>
      </c>
      <c r="E1176" s="6" t="str">
        <f t="shared" si="158"/>
        <v>0</v>
      </c>
      <c r="F1176" s="6" t="str">
        <f t="shared" si="159"/>
        <v>00</v>
      </c>
      <c r="G1176" s="6" t="str">
        <f t="shared" si="160"/>
        <v>00</v>
      </c>
      <c r="H1176" s="7">
        <v>351100000</v>
      </c>
      <c r="I1176" s="6" t="s">
        <v>2142</v>
      </c>
      <c r="J1176" s="6" t="s">
        <v>2143</v>
      </c>
      <c r="K1176" s="6" t="s">
        <v>14</v>
      </c>
      <c r="L1176" s="6" t="s">
        <v>15</v>
      </c>
      <c r="M1176" s="6" t="s">
        <v>16</v>
      </c>
    </row>
    <row r="1177" spans="1:13" ht="39" x14ac:dyDescent="0.25">
      <c r="A1177" s="15" t="str">
        <f t="shared" si="154"/>
        <v>3</v>
      </c>
      <c r="B1177" s="15" t="str">
        <f t="shared" si="155"/>
        <v>5</v>
      </c>
      <c r="C1177" s="15" t="str">
        <f t="shared" si="156"/>
        <v>1</v>
      </c>
      <c r="D1177" s="15" t="str">
        <f t="shared" si="157"/>
        <v>1</v>
      </c>
      <c r="E1177" s="15" t="str">
        <f t="shared" si="158"/>
        <v>2</v>
      </c>
      <c r="F1177" s="15" t="str">
        <f t="shared" si="159"/>
        <v>00</v>
      </c>
      <c r="G1177" s="15" t="str">
        <f t="shared" si="160"/>
        <v>00</v>
      </c>
      <c r="H1177" s="16">
        <v>351120000</v>
      </c>
      <c r="I1177" s="15" t="s">
        <v>2144</v>
      </c>
      <c r="J1177" s="15" t="s">
        <v>2145</v>
      </c>
      <c r="K1177" s="15" t="s">
        <v>14</v>
      </c>
      <c r="L1177" s="15" t="s">
        <v>15</v>
      </c>
      <c r="M1177" s="15" t="s">
        <v>16</v>
      </c>
    </row>
    <row r="1178" spans="1:13" s="18" customFormat="1" ht="26.25" x14ac:dyDescent="0.25">
      <c r="A1178" s="6" t="str">
        <f t="shared" si="154"/>
        <v>3</v>
      </c>
      <c r="B1178" s="6" t="str">
        <f t="shared" si="155"/>
        <v>5</v>
      </c>
      <c r="C1178" s="6" t="str">
        <f t="shared" si="156"/>
        <v>1</v>
      </c>
      <c r="D1178" s="6" t="str">
        <f t="shared" si="157"/>
        <v>2</v>
      </c>
      <c r="E1178" s="6" t="str">
        <f t="shared" si="158"/>
        <v>0</v>
      </c>
      <c r="F1178" s="6" t="str">
        <f t="shared" si="159"/>
        <v>00</v>
      </c>
      <c r="G1178" s="6" t="str">
        <f t="shared" si="160"/>
        <v>00</v>
      </c>
      <c r="H1178" s="7">
        <v>351200000</v>
      </c>
      <c r="I1178" s="6" t="s">
        <v>2146</v>
      </c>
      <c r="J1178" s="6" t="s">
        <v>2147</v>
      </c>
      <c r="K1178" s="6" t="s">
        <v>14</v>
      </c>
      <c r="L1178" s="6" t="s">
        <v>15</v>
      </c>
      <c r="M1178" s="6" t="s">
        <v>16</v>
      </c>
    </row>
    <row r="1179" spans="1:13" s="18" customFormat="1" ht="39" x14ac:dyDescent="0.25">
      <c r="A1179" s="15" t="str">
        <f t="shared" si="154"/>
        <v>3</v>
      </c>
      <c r="B1179" s="15" t="str">
        <f t="shared" si="155"/>
        <v>5</v>
      </c>
      <c r="C1179" s="15" t="str">
        <f t="shared" si="156"/>
        <v>1</v>
      </c>
      <c r="D1179" s="15" t="str">
        <f t="shared" si="157"/>
        <v>2</v>
      </c>
      <c r="E1179" s="15" t="str">
        <f t="shared" si="158"/>
        <v>2</v>
      </c>
      <c r="F1179" s="15" t="str">
        <f t="shared" si="159"/>
        <v>00</v>
      </c>
      <c r="G1179" s="15" t="str">
        <f t="shared" si="160"/>
        <v>00</v>
      </c>
      <c r="H1179" s="16">
        <v>351220000</v>
      </c>
      <c r="I1179" s="15" t="s">
        <v>2148</v>
      </c>
      <c r="J1179" s="15" t="s">
        <v>2149</v>
      </c>
      <c r="K1179" s="15" t="s">
        <v>14</v>
      </c>
      <c r="L1179" s="15" t="s">
        <v>15</v>
      </c>
      <c r="M1179" s="15" t="s">
        <v>16</v>
      </c>
    </row>
    <row r="1180" spans="1:13" s="5" customFormat="1" ht="26.25" x14ac:dyDescent="0.25">
      <c r="A1180" s="41" t="str">
        <f t="shared" si="154"/>
        <v>3</v>
      </c>
      <c r="B1180" s="41" t="str">
        <f t="shared" si="155"/>
        <v>5</v>
      </c>
      <c r="C1180" s="41" t="str">
        <f t="shared" si="156"/>
        <v>1</v>
      </c>
      <c r="D1180" s="41" t="str">
        <f t="shared" si="157"/>
        <v>3</v>
      </c>
      <c r="E1180" s="41" t="str">
        <f t="shared" si="158"/>
        <v>0</v>
      </c>
      <c r="F1180" s="41" t="str">
        <f t="shared" si="159"/>
        <v>00</v>
      </c>
      <c r="G1180" s="41" t="str">
        <f t="shared" si="160"/>
        <v>00</v>
      </c>
      <c r="H1180" s="42">
        <v>351300000</v>
      </c>
      <c r="I1180" s="41" t="s">
        <v>2150</v>
      </c>
      <c r="J1180" s="41" t="s">
        <v>2151</v>
      </c>
      <c r="K1180" s="41" t="s">
        <v>14</v>
      </c>
      <c r="L1180" s="41" t="s">
        <v>15</v>
      </c>
      <c r="M1180" s="41" t="s">
        <v>16</v>
      </c>
    </row>
    <row r="1181" spans="1:13" s="5" customFormat="1" ht="39" x14ac:dyDescent="0.25">
      <c r="A1181" s="43" t="str">
        <f t="shared" si="154"/>
        <v>3</v>
      </c>
      <c r="B1181" s="43" t="str">
        <f t="shared" si="155"/>
        <v>5</v>
      </c>
      <c r="C1181" s="43" t="str">
        <f t="shared" si="156"/>
        <v>1</v>
      </c>
      <c r="D1181" s="43" t="str">
        <f t="shared" si="157"/>
        <v>3</v>
      </c>
      <c r="E1181" s="43" t="str">
        <f t="shared" si="158"/>
        <v>2</v>
      </c>
      <c r="F1181" s="43" t="str">
        <f t="shared" si="159"/>
        <v>00</v>
      </c>
      <c r="G1181" s="43" t="str">
        <f t="shared" si="160"/>
        <v>00</v>
      </c>
      <c r="H1181" s="44">
        <v>351320000</v>
      </c>
      <c r="I1181" s="43" t="s">
        <v>2152</v>
      </c>
      <c r="J1181" s="43" t="s">
        <v>2153</v>
      </c>
      <c r="K1181" s="43" t="s">
        <v>14</v>
      </c>
      <c r="L1181" s="43" t="s">
        <v>15</v>
      </c>
      <c r="M1181" s="43" t="s">
        <v>16</v>
      </c>
    </row>
    <row r="1182" spans="1:13" ht="26.25" x14ac:dyDescent="0.25">
      <c r="A1182" s="6" t="str">
        <f t="shared" si="154"/>
        <v>3</v>
      </c>
      <c r="B1182" s="6" t="str">
        <f t="shared" si="155"/>
        <v>5</v>
      </c>
      <c r="C1182" s="6" t="str">
        <f t="shared" si="156"/>
        <v>1</v>
      </c>
      <c r="D1182" s="6" t="str">
        <f t="shared" si="157"/>
        <v>4</v>
      </c>
      <c r="E1182" s="6" t="str">
        <f t="shared" si="158"/>
        <v>0</v>
      </c>
      <c r="F1182" s="6" t="str">
        <f t="shared" si="159"/>
        <v>00</v>
      </c>
      <c r="G1182" s="6" t="str">
        <f t="shared" si="160"/>
        <v>00</v>
      </c>
      <c r="H1182" s="7">
        <v>351400000</v>
      </c>
      <c r="I1182" s="6" t="s">
        <v>2154</v>
      </c>
      <c r="J1182" s="6" t="s">
        <v>2155</v>
      </c>
      <c r="K1182" s="6" t="s">
        <v>14</v>
      </c>
      <c r="L1182" s="6" t="s">
        <v>15</v>
      </c>
      <c r="M1182" s="6" t="s">
        <v>642</v>
      </c>
    </row>
    <row r="1183" spans="1:13" ht="39" x14ac:dyDescent="0.25">
      <c r="A1183" s="15" t="str">
        <f t="shared" si="154"/>
        <v>3</v>
      </c>
      <c r="B1183" s="15" t="str">
        <f t="shared" si="155"/>
        <v>5</v>
      </c>
      <c r="C1183" s="15" t="str">
        <f t="shared" si="156"/>
        <v>1</v>
      </c>
      <c r="D1183" s="15" t="str">
        <f t="shared" si="157"/>
        <v>4</v>
      </c>
      <c r="E1183" s="15" t="str">
        <f t="shared" si="158"/>
        <v>2</v>
      </c>
      <c r="F1183" s="15" t="str">
        <f t="shared" si="159"/>
        <v>00</v>
      </c>
      <c r="G1183" s="15" t="str">
        <f t="shared" si="160"/>
        <v>00</v>
      </c>
      <c r="H1183" s="16">
        <v>351420000</v>
      </c>
      <c r="I1183" s="15" t="s">
        <v>2156</v>
      </c>
      <c r="J1183" s="15" t="s">
        <v>2157</v>
      </c>
      <c r="K1183" s="15" t="s">
        <v>14</v>
      </c>
      <c r="L1183" s="15" t="s">
        <v>15</v>
      </c>
      <c r="M1183" s="15" t="s">
        <v>642</v>
      </c>
    </row>
    <row r="1184" spans="1:13" ht="39" x14ac:dyDescent="0.25">
      <c r="A1184" s="6" t="str">
        <f t="shared" si="154"/>
        <v>3</v>
      </c>
      <c r="B1184" s="6" t="str">
        <f t="shared" si="155"/>
        <v>5</v>
      </c>
      <c r="C1184" s="6" t="str">
        <f t="shared" si="156"/>
        <v>1</v>
      </c>
      <c r="D1184" s="6" t="str">
        <f t="shared" si="157"/>
        <v>5</v>
      </c>
      <c r="E1184" s="6" t="str">
        <f t="shared" si="158"/>
        <v>0</v>
      </c>
      <c r="F1184" s="6" t="str">
        <f t="shared" si="159"/>
        <v>00</v>
      </c>
      <c r="G1184" s="6" t="str">
        <f t="shared" si="160"/>
        <v>00</v>
      </c>
      <c r="H1184" s="7">
        <v>351500000</v>
      </c>
      <c r="I1184" s="6" t="s">
        <v>2158</v>
      </c>
      <c r="J1184" s="6" t="s">
        <v>2159</v>
      </c>
      <c r="K1184" s="6" t="s">
        <v>14</v>
      </c>
      <c r="L1184" s="6" t="s">
        <v>15</v>
      </c>
      <c r="M1184" s="6" t="s">
        <v>642</v>
      </c>
    </row>
    <row r="1185" spans="1:13" ht="51.75" x14ac:dyDescent="0.25">
      <c r="A1185" s="15" t="str">
        <f t="shared" si="154"/>
        <v>3</v>
      </c>
      <c r="B1185" s="15" t="str">
        <f t="shared" si="155"/>
        <v>5</v>
      </c>
      <c r="C1185" s="15" t="str">
        <f t="shared" si="156"/>
        <v>1</v>
      </c>
      <c r="D1185" s="15" t="str">
        <f t="shared" si="157"/>
        <v>5</v>
      </c>
      <c r="E1185" s="15" t="str">
        <f t="shared" si="158"/>
        <v>2</v>
      </c>
      <c r="F1185" s="15" t="str">
        <f t="shared" si="159"/>
        <v>00</v>
      </c>
      <c r="G1185" s="15" t="str">
        <f t="shared" si="160"/>
        <v>00</v>
      </c>
      <c r="H1185" s="16">
        <v>351520000</v>
      </c>
      <c r="I1185" s="15" t="s">
        <v>2160</v>
      </c>
      <c r="J1185" s="15" t="s">
        <v>2161</v>
      </c>
      <c r="K1185" s="15" t="s">
        <v>14</v>
      </c>
      <c r="L1185" s="15" t="s">
        <v>15</v>
      </c>
      <c r="M1185" s="15" t="s">
        <v>642</v>
      </c>
    </row>
    <row r="1186" spans="1:13" ht="26.25" x14ac:dyDescent="0.25">
      <c r="A1186" s="19" t="str">
        <f t="shared" si="154"/>
        <v>3</v>
      </c>
      <c r="B1186" s="19" t="str">
        <f t="shared" si="155"/>
        <v>5</v>
      </c>
      <c r="C1186" s="19" t="str">
        <f t="shared" si="156"/>
        <v>2</v>
      </c>
      <c r="D1186" s="19" t="str">
        <f t="shared" si="157"/>
        <v>0</v>
      </c>
      <c r="E1186" s="19" t="str">
        <f t="shared" si="158"/>
        <v>0</v>
      </c>
      <c r="F1186" s="19" t="str">
        <f t="shared" si="159"/>
        <v>00</v>
      </c>
      <c r="G1186" s="19" t="str">
        <f t="shared" si="160"/>
        <v>00</v>
      </c>
      <c r="H1186" s="20">
        <v>352000000</v>
      </c>
      <c r="I1186" s="19" t="s">
        <v>2162</v>
      </c>
      <c r="J1186" s="19" t="s">
        <v>2163</v>
      </c>
      <c r="K1186" s="19" t="s">
        <v>14</v>
      </c>
      <c r="L1186" s="19" t="s">
        <v>15</v>
      </c>
      <c r="M1186" s="19" t="s">
        <v>16</v>
      </c>
    </row>
    <row r="1187" spans="1:13" ht="39" x14ac:dyDescent="0.25">
      <c r="A1187" s="6" t="str">
        <f t="shared" si="154"/>
        <v>3</v>
      </c>
      <c r="B1187" s="6" t="str">
        <f t="shared" si="155"/>
        <v>5</v>
      </c>
      <c r="C1187" s="6" t="str">
        <f t="shared" si="156"/>
        <v>2</v>
      </c>
      <c r="D1187" s="6" t="str">
        <f t="shared" si="157"/>
        <v>1</v>
      </c>
      <c r="E1187" s="6" t="str">
        <f t="shared" si="158"/>
        <v>0</v>
      </c>
      <c r="F1187" s="6" t="str">
        <f t="shared" si="159"/>
        <v>00</v>
      </c>
      <c r="G1187" s="6" t="str">
        <f t="shared" si="160"/>
        <v>00</v>
      </c>
      <c r="H1187" s="7">
        <v>352100000</v>
      </c>
      <c r="I1187" s="6" t="s">
        <v>2164</v>
      </c>
      <c r="J1187" s="6" t="s">
        <v>2165</v>
      </c>
      <c r="K1187" s="6" t="s">
        <v>14</v>
      </c>
      <c r="L1187" s="6" t="s">
        <v>15</v>
      </c>
      <c r="M1187" s="6" t="s">
        <v>16</v>
      </c>
    </row>
    <row r="1188" spans="1:13" ht="64.5" x14ac:dyDescent="0.25">
      <c r="A1188" s="15" t="str">
        <f t="shared" si="154"/>
        <v>3</v>
      </c>
      <c r="B1188" s="15" t="str">
        <f t="shared" si="155"/>
        <v>5</v>
      </c>
      <c r="C1188" s="15" t="str">
        <f t="shared" si="156"/>
        <v>2</v>
      </c>
      <c r="D1188" s="15" t="str">
        <f t="shared" si="157"/>
        <v>1</v>
      </c>
      <c r="E1188" s="15" t="str">
        <f t="shared" si="158"/>
        <v>1</v>
      </c>
      <c r="F1188" s="15" t="str">
        <f t="shared" si="159"/>
        <v>00</v>
      </c>
      <c r="G1188" s="15" t="str">
        <f t="shared" si="160"/>
        <v>00</v>
      </c>
      <c r="H1188" s="16">
        <v>352110000</v>
      </c>
      <c r="I1188" s="15" t="s">
        <v>2166</v>
      </c>
      <c r="J1188" s="15" t="s">
        <v>2167</v>
      </c>
      <c r="K1188" s="15" t="s">
        <v>14</v>
      </c>
      <c r="L1188" s="15" t="s">
        <v>15</v>
      </c>
      <c r="M1188" s="15" t="s">
        <v>16</v>
      </c>
    </row>
    <row r="1189" spans="1:13" ht="51.75" x14ac:dyDescent="0.25">
      <c r="A1189" s="15" t="str">
        <f t="shared" si="154"/>
        <v>3</v>
      </c>
      <c r="B1189" s="15" t="str">
        <f t="shared" si="155"/>
        <v>5</v>
      </c>
      <c r="C1189" s="15" t="str">
        <f t="shared" si="156"/>
        <v>2</v>
      </c>
      <c r="D1189" s="15" t="str">
        <f t="shared" si="157"/>
        <v>1</v>
      </c>
      <c r="E1189" s="15" t="str">
        <f t="shared" si="158"/>
        <v>3</v>
      </c>
      <c r="F1189" s="15" t="str">
        <f t="shared" si="159"/>
        <v>00</v>
      </c>
      <c r="G1189" s="15" t="str">
        <f t="shared" si="160"/>
        <v>00</v>
      </c>
      <c r="H1189" s="16">
        <v>352130000</v>
      </c>
      <c r="I1189" s="15" t="s">
        <v>2168</v>
      </c>
      <c r="J1189" s="15" t="s">
        <v>2169</v>
      </c>
      <c r="K1189" s="15" t="s">
        <v>14</v>
      </c>
      <c r="L1189" s="15" t="s">
        <v>15</v>
      </c>
      <c r="M1189" s="15" t="s">
        <v>16</v>
      </c>
    </row>
    <row r="1190" spans="1:13" ht="51.75" x14ac:dyDescent="0.25">
      <c r="A1190" s="15" t="str">
        <f t="shared" si="154"/>
        <v>3</v>
      </c>
      <c r="B1190" s="15" t="str">
        <f t="shared" si="155"/>
        <v>5</v>
      </c>
      <c r="C1190" s="15" t="str">
        <f t="shared" si="156"/>
        <v>2</v>
      </c>
      <c r="D1190" s="15" t="str">
        <f t="shared" si="157"/>
        <v>1</v>
      </c>
      <c r="E1190" s="15" t="str">
        <f t="shared" si="158"/>
        <v>4</v>
      </c>
      <c r="F1190" s="15" t="str">
        <f t="shared" si="159"/>
        <v>00</v>
      </c>
      <c r="G1190" s="15" t="str">
        <f t="shared" si="160"/>
        <v>00</v>
      </c>
      <c r="H1190" s="16">
        <v>352140000</v>
      </c>
      <c r="I1190" s="15" t="s">
        <v>2170</v>
      </c>
      <c r="J1190" s="15" t="s">
        <v>2171</v>
      </c>
      <c r="K1190" s="15" t="s">
        <v>14</v>
      </c>
      <c r="L1190" s="15" t="s">
        <v>15</v>
      </c>
      <c r="M1190" s="15" t="s">
        <v>16</v>
      </c>
    </row>
    <row r="1191" spans="1:13" ht="51.75" x14ac:dyDescent="0.25">
      <c r="A1191" s="15" t="str">
        <f t="shared" si="154"/>
        <v>3</v>
      </c>
      <c r="B1191" s="15" t="str">
        <f t="shared" si="155"/>
        <v>5</v>
      </c>
      <c r="C1191" s="15" t="str">
        <f t="shared" si="156"/>
        <v>2</v>
      </c>
      <c r="D1191" s="15" t="str">
        <f t="shared" si="157"/>
        <v>1</v>
      </c>
      <c r="E1191" s="15" t="str">
        <f t="shared" si="158"/>
        <v>5</v>
      </c>
      <c r="F1191" s="15" t="str">
        <f t="shared" si="159"/>
        <v>00</v>
      </c>
      <c r="G1191" s="15" t="str">
        <f t="shared" si="160"/>
        <v>00</v>
      </c>
      <c r="H1191" s="16">
        <v>352150000</v>
      </c>
      <c r="I1191" s="15" t="s">
        <v>2172</v>
      </c>
      <c r="J1191" s="15" t="s">
        <v>2173</v>
      </c>
      <c r="K1191" s="15" t="s">
        <v>14</v>
      </c>
      <c r="L1191" s="15" t="s">
        <v>15</v>
      </c>
      <c r="M1191" s="15" t="s">
        <v>16</v>
      </c>
    </row>
    <row r="1192" spans="1:13" ht="39" x14ac:dyDescent="0.25">
      <c r="A1192" s="6" t="str">
        <f t="shared" si="154"/>
        <v>3</v>
      </c>
      <c r="B1192" s="6" t="str">
        <f t="shared" si="155"/>
        <v>5</v>
      </c>
      <c r="C1192" s="6" t="str">
        <f t="shared" si="156"/>
        <v>2</v>
      </c>
      <c r="D1192" s="6" t="str">
        <f t="shared" si="157"/>
        <v>2</v>
      </c>
      <c r="E1192" s="6" t="str">
        <f t="shared" si="158"/>
        <v>0</v>
      </c>
      <c r="F1192" s="6" t="str">
        <f t="shared" si="159"/>
        <v>00</v>
      </c>
      <c r="G1192" s="6" t="str">
        <f t="shared" si="160"/>
        <v>00</v>
      </c>
      <c r="H1192" s="7">
        <v>352200000</v>
      </c>
      <c r="I1192" s="6" t="s">
        <v>2174</v>
      </c>
      <c r="J1192" s="6" t="s">
        <v>2175</v>
      </c>
      <c r="K1192" s="6" t="s">
        <v>14</v>
      </c>
      <c r="L1192" s="6" t="s">
        <v>15</v>
      </c>
      <c r="M1192" s="6" t="s">
        <v>16</v>
      </c>
    </row>
    <row r="1193" spans="1:13" ht="64.5" x14ac:dyDescent="0.25">
      <c r="A1193" s="15" t="str">
        <f t="shared" si="154"/>
        <v>3</v>
      </c>
      <c r="B1193" s="15" t="str">
        <f t="shared" si="155"/>
        <v>5</v>
      </c>
      <c r="C1193" s="15" t="str">
        <f t="shared" si="156"/>
        <v>2</v>
      </c>
      <c r="D1193" s="15" t="str">
        <f t="shared" si="157"/>
        <v>2</v>
      </c>
      <c r="E1193" s="15" t="str">
        <f t="shared" si="158"/>
        <v>4</v>
      </c>
      <c r="F1193" s="15" t="str">
        <f t="shared" si="159"/>
        <v>00</v>
      </c>
      <c r="G1193" s="15" t="str">
        <f t="shared" si="160"/>
        <v>00</v>
      </c>
      <c r="H1193" s="16">
        <v>352240000</v>
      </c>
      <c r="I1193" s="15" t="s">
        <v>2176</v>
      </c>
      <c r="J1193" s="15" t="s">
        <v>2177</v>
      </c>
      <c r="K1193" s="15" t="s">
        <v>14</v>
      </c>
      <c r="L1193" s="15" t="s">
        <v>15</v>
      </c>
      <c r="M1193" s="15" t="s">
        <v>16</v>
      </c>
    </row>
    <row r="1194" spans="1:13" ht="26.25" x14ac:dyDescent="0.25">
      <c r="A1194" s="6" t="str">
        <f t="shared" si="154"/>
        <v>3</v>
      </c>
      <c r="B1194" s="6" t="str">
        <f t="shared" si="155"/>
        <v>5</v>
      </c>
      <c r="C1194" s="6" t="str">
        <f t="shared" si="156"/>
        <v>2</v>
      </c>
      <c r="D1194" s="6" t="str">
        <f t="shared" si="157"/>
        <v>3</v>
      </c>
      <c r="E1194" s="6" t="str">
        <f t="shared" si="158"/>
        <v>0</v>
      </c>
      <c r="F1194" s="6" t="str">
        <f t="shared" si="159"/>
        <v>00</v>
      </c>
      <c r="G1194" s="6" t="str">
        <f t="shared" si="160"/>
        <v>00</v>
      </c>
      <c r="H1194" s="7">
        <v>352300000</v>
      </c>
      <c r="I1194" s="6" t="s">
        <v>2178</v>
      </c>
      <c r="J1194" s="6" t="s">
        <v>2179</v>
      </c>
      <c r="K1194" s="6" t="s">
        <v>14</v>
      </c>
      <c r="L1194" s="6" t="s">
        <v>15</v>
      </c>
      <c r="M1194" s="6" t="s">
        <v>16</v>
      </c>
    </row>
    <row r="1195" spans="1:13" ht="51.75" x14ac:dyDescent="0.25">
      <c r="A1195" s="15" t="str">
        <f t="shared" si="154"/>
        <v>3</v>
      </c>
      <c r="B1195" s="15" t="str">
        <f t="shared" si="155"/>
        <v>5</v>
      </c>
      <c r="C1195" s="15" t="str">
        <f t="shared" si="156"/>
        <v>2</v>
      </c>
      <c r="D1195" s="15" t="str">
        <f t="shared" si="157"/>
        <v>3</v>
      </c>
      <c r="E1195" s="15" t="str">
        <f t="shared" si="158"/>
        <v>1</v>
      </c>
      <c r="F1195" s="15" t="str">
        <f t="shared" si="159"/>
        <v>00</v>
      </c>
      <c r="G1195" s="15" t="str">
        <f t="shared" si="160"/>
        <v>00</v>
      </c>
      <c r="H1195" s="16">
        <v>352310000</v>
      </c>
      <c r="I1195" s="15" t="s">
        <v>2180</v>
      </c>
      <c r="J1195" s="15" t="s">
        <v>2181</v>
      </c>
      <c r="K1195" s="15" t="s">
        <v>14</v>
      </c>
      <c r="L1195" s="15" t="s">
        <v>15</v>
      </c>
      <c r="M1195" s="15" t="s">
        <v>16</v>
      </c>
    </row>
    <row r="1196" spans="1:13" ht="39" x14ac:dyDescent="0.25">
      <c r="A1196" s="15" t="str">
        <f t="shared" si="154"/>
        <v>3</v>
      </c>
      <c r="B1196" s="15" t="str">
        <f t="shared" si="155"/>
        <v>5</v>
      </c>
      <c r="C1196" s="15" t="str">
        <f t="shared" si="156"/>
        <v>2</v>
      </c>
      <c r="D1196" s="15" t="str">
        <f t="shared" si="157"/>
        <v>3</v>
      </c>
      <c r="E1196" s="15" t="str">
        <f t="shared" si="158"/>
        <v>3</v>
      </c>
      <c r="F1196" s="15" t="str">
        <f t="shared" si="159"/>
        <v>00</v>
      </c>
      <c r="G1196" s="15" t="str">
        <f t="shared" si="160"/>
        <v>00</v>
      </c>
      <c r="H1196" s="16">
        <v>352330000</v>
      </c>
      <c r="I1196" s="15" t="s">
        <v>2182</v>
      </c>
      <c r="J1196" s="15" t="s">
        <v>2183</v>
      </c>
      <c r="K1196" s="15" t="s">
        <v>14</v>
      </c>
      <c r="L1196" s="15" t="s">
        <v>15</v>
      </c>
      <c r="M1196" s="15" t="s">
        <v>16</v>
      </c>
    </row>
    <row r="1197" spans="1:13" ht="39" x14ac:dyDescent="0.25">
      <c r="A1197" s="15" t="str">
        <f t="shared" si="154"/>
        <v>3</v>
      </c>
      <c r="B1197" s="15" t="str">
        <f t="shared" si="155"/>
        <v>5</v>
      </c>
      <c r="C1197" s="15" t="str">
        <f t="shared" si="156"/>
        <v>2</v>
      </c>
      <c r="D1197" s="15" t="str">
        <f t="shared" si="157"/>
        <v>3</v>
      </c>
      <c r="E1197" s="15" t="str">
        <f t="shared" si="158"/>
        <v>4</v>
      </c>
      <c r="F1197" s="15" t="str">
        <f t="shared" si="159"/>
        <v>00</v>
      </c>
      <c r="G1197" s="15" t="str">
        <f t="shared" si="160"/>
        <v>00</v>
      </c>
      <c r="H1197" s="16">
        <v>352340000</v>
      </c>
      <c r="I1197" s="15" t="s">
        <v>2184</v>
      </c>
      <c r="J1197" s="15" t="s">
        <v>2185</v>
      </c>
      <c r="K1197" s="15" t="s">
        <v>14</v>
      </c>
      <c r="L1197" s="15" t="s">
        <v>15</v>
      </c>
      <c r="M1197" s="15" t="s">
        <v>16</v>
      </c>
    </row>
    <row r="1198" spans="1:13" ht="39" x14ac:dyDescent="0.25">
      <c r="A1198" s="15" t="str">
        <f t="shared" si="154"/>
        <v>3</v>
      </c>
      <c r="B1198" s="15" t="str">
        <f t="shared" si="155"/>
        <v>5</v>
      </c>
      <c r="C1198" s="15" t="str">
        <f t="shared" si="156"/>
        <v>2</v>
      </c>
      <c r="D1198" s="15" t="str">
        <f t="shared" si="157"/>
        <v>3</v>
      </c>
      <c r="E1198" s="15" t="str">
        <f t="shared" si="158"/>
        <v>5</v>
      </c>
      <c r="F1198" s="15" t="str">
        <f t="shared" si="159"/>
        <v>00</v>
      </c>
      <c r="G1198" s="15" t="str">
        <f t="shared" si="160"/>
        <v>00</v>
      </c>
      <c r="H1198" s="16">
        <v>352350000</v>
      </c>
      <c r="I1198" s="15" t="s">
        <v>2186</v>
      </c>
      <c r="J1198" s="15" t="s">
        <v>2187</v>
      </c>
      <c r="K1198" s="15" t="s">
        <v>14</v>
      </c>
      <c r="L1198" s="15" t="s">
        <v>15</v>
      </c>
      <c r="M1198" s="15" t="s">
        <v>16</v>
      </c>
    </row>
    <row r="1199" spans="1:13" ht="26.25" x14ac:dyDescent="0.25">
      <c r="A1199" s="6" t="str">
        <f t="shared" si="154"/>
        <v>3</v>
      </c>
      <c r="B1199" s="6" t="str">
        <f t="shared" si="155"/>
        <v>5</v>
      </c>
      <c r="C1199" s="6" t="str">
        <f t="shared" si="156"/>
        <v>2</v>
      </c>
      <c r="D1199" s="6" t="str">
        <f t="shared" si="157"/>
        <v>4</v>
      </c>
      <c r="E1199" s="6" t="str">
        <f t="shared" si="158"/>
        <v>0</v>
      </c>
      <c r="F1199" s="6" t="str">
        <f t="shared" si="159"/>
        <v>00</v>
      </c>
      <c r="G1199" s="6" t="str">
        <f t="shared" si="160"/>
        <v>00</v>
      </c>
      <c r="H1199" s="7">
        <v>352400000</v>
      </c>
      <c r="I1199" s="6" t="s">
        <v>2188</v>
      </c>
      <c r="J1199" s="6" t="s">
        <v>2189</v>
      </c>
      <c r="K1199" s="6" t="s">
        <v>14</v>
      </c>
      <c r="L1199" s="6" t="s">
        <v>15</v>
      </c>
      <c r="M1199" s="6" t="s">
        <v>16</v>
      </c>
    </row>
    <row r="1200" spans="1:13" ht="39" x14ac:dyDescent="0.25">
      <c r="A1200" s="15" t="str">
        <f t="shared" si="154"/>
        <v>3</v>
      </c>
      <c r="B1200" s="15" t="str">
        <f t="shared" si="155"/>
        <v>5</v>
      </c>
      <c r="C1200" s="15" t="str">
        <f t="shared" si="156"/>
        <v>2</v>
      </c>
      <c r="D1200" s="15" t="str">
        <f t="shared" si="157"/>
        <v>4</v>
      </c>
      <c r="E1200" s="15" t="str">
        <f t="shared" si="158"/>
        <v>1</v>
      </c>
      <c r="F1200" s="15" t="str">
        <f t="shared" si="159"/>
        <v>00</v>
      </c>
      <c r="G1200" s="15" t="str">
        <f t="shared" si="160"/>
        <v>00</v>
      </c>
      <c r="H1200" s="16">
        <v>352410000</v>
      </c>
      <c r="I1200" s="15" t="s">
        <v>2190</v>
      </c>
      <c r="J1200" s="15" t="s">
        <v>2191</v>
      </c>
      <c r="K1200" s="15" t="s">
        <v>14</v>
      </c>
      <c r="L1200" s="15" t="s">
        <v>15</v>
      </c>
      <c r="M1200" s="15" t="s">
        <v>16</v>
      </c>
    </row>
    <row r="1201" spans="1:17" ht="51.75" x14ac:dyDescent="0.25">
      <c r="A1201" s="15" t="str">
        <f t="shared" si="154"/>
        <v>3</v>
      </c>
      <c r="B1201" s="15" t="str">
        <f t="shared" si="155"/>
        <v>5</v>
      </c>
      <c r="C1201" s="15" t="str">
        <f t="shared" si="156"/>
        <v>2</v>
      </c>
      <c r="D1201" s="15" t="str">
        <f t="shared" si="157"/>
        <v>4</v>
      </c>
      <c r="E1201" s="15" t="str">
        <f t="shared" si="158"/>
        <v>3</v>
      </c>
      <c r="F1201" s="15" t="str">
        <f t="shared" si="159"/>
        <v>00</v>
      </c>
      <c r="G1201" s="15" t="str">
        <f t="shared" si="160"/>
        <v>00</v>
      </c>
      <c r="H1201" s="16">
        <v>352430000</v>
      </c>
      <c r="I1201" s="15" t="s">
        <v>2192</v>
      </c>
      <c r="J1201" s="15" t="s">
        <v>2193</v>
      </c>
      <c r="K1201" s="15" t="s">
        <v>14</v>
      </c>
      <c r="L1201" s="15" t="s">
        <v>15</v>
      </c>
      <c r="M1201" s="15" t="s">
        <v>16</v>
      </c>
    </row>
    <row r="1202" spans="1:17" ht="51.75" x14ac:dyDescent="0.25">
      <c r="A1202" s="15" t="str">
        <f t="shared" si="154"/>
        <v>3</v>
      </c>
      <c r="B1202" s="15" t="str">
        <f t="shared" si="155"/>
        <v>5</v>
      </c>
      <c r="C1202" s="15" t="str">
        <f t="shared" si="156"/>
        <v>2</v>
      </c>
      <c r="D1202" s="15" t="str">
        <f t="shared" si="157"/>
        <v>4</v>
      </c>
      <c r="E1202" s="15" t="str">
        <f t="shared" si="158"/>
        <v>4</v>
      </c>
      <c r="F1202" s="15" t="str">
        <f t="shared" si="159"/>
        <v>00</v>
      </c>
      <c r="G1202" s="15" t="str">
        <f t="shared" si="160"/>
        <v>00</v>
      </c>
      <c r="H1202" s="16">
        <v>352440000</v>
      </c>
      <c r="I1202" s="15" t="s">
        <v>2194</v>
      </c>
      <c r="J1202" s="15" t="s">
        <v>2195</v>
      </c>
      <c r="K1202" s="15" t="s">
        <v>14</v>
      </c>
      <c r="L1202" s="15" t="s">
        <v>15</v>
      </c>
      <c r="M1202" s="15" t="s">
        <v>16</v>
      </c>
    </row>
    <row r="1203" spans="1:17" ht="51.75" x14ac:dyDescent="0.25">
      <c r="A1203" s="15" t="str">
        <f t="shared" si="154"/>
        <v>3</v>
      </c>
      <c r="B1203" s="15" t="str">
        <f t="shared" si="155"/>
        <v>5</v>
      </c>
      <c r="C1203" s="15" t="str">
        <f t="shared" si="156"/>
        <v>2</v>
      </c>
      <c r="D1203" s="15" t="str">
        <f t="shared" si="157"/>
        <v>4</v>
      </c>
      <c r="E1203" s="15" t="str">
        <f t="shared" si="158"/>
        <v>5</v>
      </c>
      <c r="F1203" s="15" t="str">
        <f t="shared" si="159"/>
        <v>00</v>
      </c>
      <c r="G1203" s="15" t="str">
        <f t="shared" si="160"/>
        <v>00</v>
      </c>
      <c r="H1203" s="16">
        <v>352450000</v>
      </c>
      <c r="I1203" s="15" t="s">
        <v>2196</v>
      </c>
      <c r="J1203" s="15" t="s">
        <v>2197</v>
      </c>
      <c r="K1203" s="15" t="s">
        <v>14</v>
      </c>
      <c r="L1203" s="15" t="s">
        <v>15</v>
      </c>
      <c r="M1203" s="15" t="s">
        <v>16</v>
      </c>
    </row>
    <row r="1204" spans="1:17" ht="26.25" x14ac:dyDescent="0.25">
      <c r="A1204" s="19" t="str">
        <f t="shared" si="154"/>
        <v>3</v>
      </c>
      <c r="B1204" s="19" t="str">
        <f t="shared" si="155"/>
        <v>5</v>
      </c>
      <c r="C1204" s="19" t="str">
        <f t="shared" si="156"/>
        <v>3</v>
      </c>
      <c r="D1204" s="19" t="str">
        <f t="shared" si="157"/>
        <v>0</v>
      </c>
      <c r="E1204" s="19" t="str">
        <f t="shared" si="158"/>
        <v>0</v>
      </c>
      <c r="F1204" s="19" t="str">
        <f t="shared" si="159"/>
        <v>00</v>
      </c>
      <c r="G1204" s="19" t="str">
        <f t="shared" si="160"/>
        <v>00</v>
      </c>
      <c r="H1204" s="20">
        <v>353000000</v>
      </c>
      <c r="I1204" s="19" t="s">
        <v>2198</v>
      </c>
      <c r="J1204" s="19" t="s">
        <v>2199</v>
      </c>
      <c r="K1204" s="19" t="s">
        <v>14</v>
      </c>
      <c r="L1204" s="19" t="s">
        <v>15</v>
      </c>
      <c r="M1204" s="19" t="s">
        <v>16</v>
      </c>
    </row>
    <row r="1205" spans="1:17" ht="26.25" x14ac:dyDescent="0.25">
      <c r="A1205" s="6" t="str">
        <f t="shared" si="154"/>
        <v>3</v>
      </c>
      <c r="B1205" s="6" t="str">
        <f t="shared" si="155"/>
        <v>5</v>
      </c>
      <c r="C1205" s="6" t="str">
        <f t="shared" si="156"/>
        <v>3</v>
      </c>
      <c r="D1205" s="6" t="str">
        <f t="shared" si="157"/>
        <v>1</v>
      </c>
      <c r="E1205" s="6" t="str">
        <f t="shared" si="158"/>
        <v>0</v>
      </c>
      <c r="F1205" s="6" t="str">
        <f t="shared" si="159"/>
        <v>00</v>
      </c>
      <c r="G1205" s="6" t="str">
        <f t="shared" si="160"/>
        <v>00</v>
      </c>
      <c r="H1205" s="7">
        <v>353100000</v>
      </c>
      <c r="I1205" s="6" t="s">
        <v>2200</v>
      </c>
      <c r="J1205" s="6" t="s">
        <v>2201</v>
      </c>
      <c r="K1205" s="6" t="s">
        <v>14</v>
      </c>
      <c r="L1205" s="6" t="s">
        <v>15</v>
      </c>
      <c r="M1205" s="6" t="s">
        <v>16</v>
      </c>
    </row>
    <row r="1206" spans="1:17" ht="39" x14ac:dyDescent="0.25">
      <c r="A1206" s="15" t="str">
        <f t="shared" si="154"/>
        <v>3</v>
      </c>
      <c r="B1206" s="15" t="str">
        <f t="shared" si="155"/>
        <v>5</v>
      </c>
      <c r="C1206" s="15" t="str">
        <f t="shared" si="156"/>
        <v>3</v>
      </c>
      <c r="D1206" s="15" t="str">
        <f t="shared" si="157"/>
        <v>1</v>
      </c>
      <c r="E1206" s="15" t="str">
        <f t="shared" si="158"/>
        <v>1</v>
      </c>
      <c r="F1206" s="15" t="str">
        <f t="shared" si="159"/>
        <v>00</v>
      </c>
      <c r="G1206" s="15" t="str">
        <f t="shared" si="160"/>
        <v>00</v>
      </c>
      <c r="H1206" s="16">
        <v>353110000</v>
      </c>
      <c r="I1206" s="15" t="s">
        <v>2202</v>
      </c>
      <c r="J1206" s="15" t="s">
        <v>2203</v>
      </c>
      <c r="K1206" s="15" t="s">
        <v>14</v>
      </c>
      <c r="L1206" s="15" t="s">
        <v>15</v>
      </c>
      <c r="M1206" s="15" t="s">
        <v>16</v>
      </c>
    </row>
    <row r="1207" spans="1:17" ht="26.25" x14ac:dyDescent="0.25">
      <c r="A1207" s="6" t="str">
        <f t="shared" si="154"/>
        <v>3</v>
      </c>
      <c r="B1207" s="6" t="str">
        <f t="shared" si="155"/>
        <v>5</v>
      </c>
      <c r="C1207" s="6" t="str">
        <f t="shared" si="156"/>
        <v>3</v>
      </c>
      <c r="D1207" s="6" t="str">
        <f t="shared" si="157"/>
        <v>2</v>
      </c>
      <c r="E1207" s="6" t="str">
        <f t="shared" si="158"/>
        <v>0</v>
      </c>
      <c r="F1207" s="6" t="str">
        <f t="shared" si="159"/>
        <v>00</v>
      </c>
      <c r="G1207" s="6" t="str">
        <f t="shared" si="160"/>
        <v>00</v>
      </c>
      <c r="H1207" s="7">
        <v>353200000</v>
      </c>
      <c r="I1207" s="6" t="s">
        <v>2204</v>
      </c>
      <c r="J1207" s="6" t="s">
        <v>2205</v>
      </c>
      <c r="K1207" s="6" t="s">
        <v>14</v>
      </c>
      <c r="L1207" s="6" t="s">
        <v>15</v>
      </c>
      <c r="M1207" s="6" t="s">
        <v>16</v>
      </c>
    </row>
    <row r="1208" spans="1:17" ht="39" x14ac:dyDescent="0.25">
      <c r="A1208" s="15" t="str">
        <f t="shared" si="154"/>
        <v>3</v>
      </c>
      <c r="B1208" s="15" t="str">
        <f t="shared" si="155"/>
        <v>5</v>
      </c>
      <c r="C1208" s="15" t="str">
        <f t="shared" si="156"/>
        <v>3</v>
      </c>
      <c r="D1208" s="15" t="str">
        <f t="shared" si="157"/>
        <v>2</v>
      </c>
      <c r="E1208" s="15" t="str">
        <f t="shared" si="158"/>
        <v>1</v>
      </c>
      <c r="F1208" s="15" t="str">
        <f t="shared" si="159"/>
        <v>00</v>
      </c>
      <c r="G1208" s="15" t="str">
        <f t="shared" si="160"/>
        <v>00</v>
      </c>
      <c r="H1208" s="16">
        <v>353210000</v>
      </c>
      <c r="I1208" s="15" t="s">
        <v>2206</v>
      </c>
      <c r="J1208" s="15" t="s">
        <v>2207</v>
      </c>
      <c r="K1208" s="15" t="s">
        <v>14</v>
      </c>
      <c r="L1208" s="15" t="s">
        <v>15</v>
      </c>
      <c r="M1208" s="15" t="s">
        <v>16</v>
      </c>
    </row>
    <row r="1209" spans="1:17" ht="26.25" x14ac:dyDescent="0.25">
      <c r="A1209" s="19" t="str">
        <f t="shared" si="154"/>
        <v>3</v>
      </c>
      <c r="B1209" s="19" t="str">
        <f t="shared" si="155"/>
        <v>5</v>
      </c>
      <c r="C1209" s="19" t="str">
        <f t="shared" si="156"/>
        <v>4</v>
      </c>
      <c r="D1209" s="19" t="str">
        <f t="shared" si="157"/>
        <v>0</v>
      </c>
      <c r="E1209" s="19" t="str">
        <f t="shared" si="158"/>
        <v>0</v>
      </c>
      <c r="F1209" s="19" t="str">
        <f t="shared" si="159"/>
        <v>00</v>
      </c>
      <c r="G1209" s="19" t="str">
        <f t="shared" si="160"/>
        <v>00</v>
      </c>
      <c r="H1209" s="20">
        <v>354000000</v>
      </c>
      <c r="I1209" s="19" t="s">
        <v>2208</v>
      </c>
      <c r="J1209" s="19" t="s">
        <v>2209</v>
      </c>
      <c r="K1209" s="19" t="s">
        <v>14</v>
      </c>
      <c r="L1209" s="19" t="s">
        <v>15</v>
      </c>
      <c r="M1209" s="19" t="s">
        <v>16</v>
      </c>
    </row>
    <row r="1210" spans="1:17" s="38" customFormat="1" ht="26.25" x14ac:dyDescent="0.25">
      <c r="A1210" s="83" t="str">
        <f>MID(H1210,1,1)</f>
        <v>3</v>
      </c>
      <c r="B1210" s="83" t="str">
        <f>MID(H1210,2,1)</f>
        <v>5</v>
      </c>
      <c r="C1210" s="83" t="str">
        <f>MID(H1210,3,1)</f>
        <v>4</v>
      </c>
      <c r="D1210" s="83" t="str">
        <f>MID(H1210,4,1)</f>
        <v>1</v>
      </c>
      <c r="E1210" s="83" t="str">
        <f>MID(H1210,5,1)</f>
        <v>0</v>
      </c>
      <c r="F1210" s="83" t="str">
        <f>MID(H1210,6,2)</f>
        <v>00</v>
      </c>
      <c r="G1210" s="83" t="str">
        <f>MID(H1210,8,2)</f>
        <v>00</v>
      </c>
      <c r="H1210" s="84">
        <v>354100000</v>
      </c>
      <c r="I1210" s="83" t="s">
        <v>2208</v>
      </c>
      <c r="J1210" s="83" t="s">
        <v>2209</v>
      </c>
      <c r="K1210" s="83" t="s">
        <v>14</v>
      </c>
      <c r="L1210" s="83" t="s">
        <v>15</v>
      </c>
      <c r="M1210" s="83" t="s">
        <v>16</v>
      </c>
      <c r="N1210" s="85"/>
      <c r="O1210" s="85"/>
      <c r="P1210" s="85"/>
      <c r="Q1210" s="85"/>
    </row>
    <row r="1211" spans="1:17" s="88" customFormat="1" ht="39" x14ac:dyDescent="0.25">
      <c r="A1211" s="86" t="str">
        <f t="shared" si="154"/>
        <v>3</v>
      </c>
      <c r="B1211" s="86" t="str">
        <f t="shared" si="155"/>
        <v>5</v>
      </c>
      <c r="C1211" s="86" t="str">
        <f t="shared" si="156"/>
        <v>4</v>
      </c>
      <c r="D1211" s="86" t="str">
        <f t="shared" si="157"/>
        <v>1</v>
      </c>
      <c r="E1211" s="86" t="str">
        <f t="shared" si="158"/>
        <v>1</v>
      </c>
      <c r="F1211" s="86" t="str">
        <f t="shared" si="159"/>
        <v>00</v>
      </c>
      <c r="G1211" s="86" t="str">
        <f t="shared" si="160"/>
        <v>00</v>
      </c>
      <c r="H1211" s="87">
        <v>354110000</v>
      </c>
      <c r="I1211" s="86" t="s">
        <v>2210</v>
      </c>
      <c r="J1211" s="86" t="s">
        <v>2211</v>
      </c>
      <c r="K1211" s="86" t="s">
        <v>14</v>
      </c>
      <c r="L1211" s="86" t="s">
        <v>15</v>
      </c>
      <c r="M1211" s="86" t="s">
        <v>16</v>
      </c>
    </row>
    <row r="1212" spans="1:17" ht="26.25" x14ac:dyDescent="0.25">
      <c r="A1212" s="19" t="str">
        <f t="shared" si="154"/>
        <v>3</v>
      </c>
      <c r="B1212" s="19" t="str">
        <f t="shared" si="155"/>
        <v>5</v>
      </c>
      <c r="C1212" s="19" t="str">
        <f t="shared" si="156"/>
        <v>5</v>
      </c>
      <c r="D1212" s="19" t="str">
        <f t="shared" si="157"/>
        <v>0</v>
      </c>
      <c r="E1212" s="19" t="str">
        <f t="shared" si="158"/>
        <v>0</v>
      </c>
      <c r="F1212" s="19" t="str">
        <f t="shared" si="159"/>
        <v>00</v>
      </c>
      <c r="G1212" s="19" t="str">
        <f t="shared" si="160"/>
        <v>00</v>
      </c>
      <c r="H1212" s="20">
        <v>355000000</v>
      </c>
      <c r="I1212" s="19" t="s">
        <v>2212</v>
      </c>
      <c r="J1212" s="19" t="s">
        <v>2213</v>
      </c>
      <c r="K1212" s="19" t="s">
        <v>14</v>
      </c>
      <c r="L1212" s="19" t="s">
        <v>15</v>
      </c>
      <c r="M1212" s="19" t="s">
        <v>16</v>
      </c>
    </row>
    <row r="1213" spans="1:17" s="38" customFormat="1" ht="26.25" x14ac:dyDescent="0.25">
      <c r="A1213" s="89" t="str">
        <f>MID(H1213,1,1)</f>
        <v>3</v>
      </c>
      <c r="B1213" s="89" t="str">
        <f>MID(H1213,2,1)</f>
        <v>5</v>
      </c>
      <c r="C1213" s="89" t="str">
        <f>MID(H1213,3,1)</f>
        <v>5</v>
      </c>
      <c r="D1213" s="89" t="str">
        <f>MID(H1213,4,1)</f>
        <v>1</v>
      </c>
      <c r="E1213" s="89" t="str">
        <f>MID(H1213,5,1)</f>
        <v>0</v>
      </c>
      <c r="F1213" s="89" t="str">
        <f>MID(H1213,6,2)</f>
        <v>00</v>
      </c>
      <c r="G1213" s="89" t="str">
        <f>MID(H1213,8,2)</f>
        <v>00</v>
      </c>
      <c r="H1213" s="90">
        <v>355100000</v>
      </c>
      <c r="I1213" s="89" t="s">
        <v>2212</v>
      </c>
      <c r="J1213" s="89" t="s">
        <v>2213</v>
      </c>
      <c r="K1213" s="89" t="s">
        <v>14</v>
      </c>
      <c r="L1213" s="89" t="s">
        <v>15</v>
      </c>
      <c r="M1213" s="89" t="s">
        <v>16</v>
      </c>
    </row>
    <row r="1214" spans="1:17" s="88" customFormat="1" ht="39" x14ac:dyDescent="0.25">
      <c r="A1214" s="86" t="str">
        <f t="shared" si="154"/>
        <v>3</v>
      </c>
      <c r="B1214" s="86" t="str">
        <f t="shared" si="155"/>
        <v>5</v>
      </c>
      <c r="C1214" s="86" t="str">
        <f t="shared" si="156"/>
        <v>5</v>
      </c>
      <c r="D1214" s="86" t="str">
        <f t="shared" si="157"/>
        <v>1</v>
      </c>
      <c r="E1214" s="86" t="str">
        <f t="shared" si="158"/>
        <v>1</v>
      </c>
      <c r="F1214" s="86" t="str">
        <f t="shared" si="159"/>
        <v>00</v>
      </c>
      <c r="G1214" s="86" t="str">
        <f t="shared" si="160"/>
        <v>00</v>
      </c>
      <c r="H1214" s="87">
        <v>355110000</v>
      </c>
      <c r="I1214" s="86" t="s">
        <v>2214</v>
      </c>
      <c r="J1214" s="86" t="s">
        <v>2215</v>
      </c>
      <c r="K1214" s="86" t="s">
        <v>14</v>
      </c>
      <c r="L1214" s="86" t="s">
        <v>15</v>
      </c>
      <c r="M1214" s="86" t="s">
        <v>16</v>
      </c>
    </row>
    <row r="1215" spans="1:17" ht="26.25" x14ac:dyDescent="0.25">
      <c r="A1215" s="19" t="str">
        <f t="shared" si="154"/>
        <v>3</v>
      </c>
      <c r="B1215" s="19" t="str">
        <f t="shared" si="155"/>
        <v>5</v>
      </c>
      <c r="C1215" s="19" t="str">
        <f t="shared" si="156"/>
        <v>6</v>
      </c>
      <c r="D1215" s="19" t="str">
        <f t="shared" si="157"/>
        <v>0</v>
      </c>
      <c r="E1215" s="19" t="str">
        <f t="shared" si="158"/>
        <v>0</v>
      </c>
      <c r="F1215" s="19" t="str">
        <f t="shared" si="159"/>
        <v>00</v>
      </c>
      <c r="G1215" s="19" t="str">
        <f t="shared" si="160"/>
        <v>00</v>
      </c>
      <c r="H1215" s="20">
        <v>356000000</v>
      </c>
      <c r="I1215" s="19" t="s">
        <v>2216</v>
      </c>
      <c r="J1215" s="19" t="s">
        <v>2217</v>
      </c>
      <c r="K1215" s="19" t="s">
        <v>14</v>
      </c>
      <c r="L1215" s="19" t="s">
        <v>15</v>
      </c>
      <c r="M1215" s="19" t="s">
        <v>16</v>
      </c>
    </row>
    <row r="1216" spans="1:17" s="38" customFormat="1" ht="26.25" x14ac:dyDescent="0.25">
      <c r="A1216" s="89" t="str">
        <f>MID(H1216,1,1)</f>
        <v>3</v>
      </c>
      <c r="B1216" s="89" t="str">
        <f>MID(H1216,2,1)</f>
        <v>5</v>
      </c>
      <c r="C1216" s="89" t="str">
        <f>MID(H1216,3,1)</f>
        <v>6</v>
      </c>
      <c r="D1216" s="89" t="str">
        <f>MID(H1216,4,1)</f>
        <v>1</v>
      </c>
      <c r="E1216" s="89" t="str">
        <f>MID(H1216,5,1)</f>
        <v>0</v>
      </c>
      <c r="F1216" s="89" t="str">
        <f>MID(H1216,6,2)</f>
        <v>00</v>
      </c>
      <c r="G1216" s="89" t="str">
        <f>MID(H1216,8,2)</f>
        <v>00</v>
      </c>
      <c r="H1216" s="90">
        <v>356100000</v>
      </c>
      <c r="I1216" s="89" t="s">
        <v>2216</v>
      </c>
      <c r="J1216" s="89" t="s">
        <v>2217</v>
      </c>
      <c r="K1216" s="89" t="s">
        <v>14</v>
      </c>
      <c r="L1216" s="89" t="s">
        <v>15</v>
      </c>
      <c r="M1216" s="89" t="s">
        <v>16</v>
      </c>
    </row>
    <row r="1217" spans="1:17" s="88" customFormat="1" ht="51.75" x14ac:dyDescent="0.25">
      <c r="A1217" s="86" t="str">
        <f t="shared" si="154"/>
        <v>3</v>
      </c>
      <c r="B1217" s="86" t="str">
        <f t="shared" si="155"/>
        <v>5</v>
      </c>
      <c r="C1217" s="86" t="str">
        <f t="shared" si="156"/>
        <v>6</v>
      </c>
      <c r="D1217" s="86" t="str">
        <f t="shared" si="157"/>
        <v>1</v>
      </c>
      <c r="E1217" s="86" t="str">
        <f t="shared" si="158"/>
        <v>1</v>
      </c>
      <c r="F1217" s="86" t="str">
        <f t="shared" si="159"/>
        <v>00</v>
      </c>
      <c r="G1217" s="86" t="str">
        <f t="shared" si="160"/>
        <v>00</v>
      </c>
      <c r="H1217" s="87">
        <v>356110000</v>
      </c>
      <c r="I1217" s="86" t="s">
        <v>2218</v>
      </c>
      <c r="J1217" s="86" t="s">
        <v>2219</v>
      </c>
      <c r="K1217" s="86" t="s">
        <v>14</v>
      </c>
      <c r="L1217" s="86" t="s">
        <v>15</v>
      </c>
      <c r="M1217" s="86" t="s">
        <v>16</v>
      </c>
    </row>
    <row r="1218" spans="1:17" ht="39" x14ac:dyDescent="0.25">
      <c r="A1218" s="19" t="str">
        <f t="shared" si="154"/>
        <v>3</v>
      </c>
      <c r="B1218" s="19" t="str">
        <f t="shared" si="155"/>
        <v>5</v>
      </c>
      <c r="C1218" s="19" t="str">
        <f t="shared" si="156"/>
        <v>7</v>
      </c>
      <c r="D1218" s="19" t="str">
        <f t="shared" si="157"/>
        <v>0</v>
      </c>
      <c r="E1218" s="19" t="str">
        <f t="shared" si="158"/>
        <v>0</v>
      </c>
      <c r="F1218" s="19" t="str">
        <f t="shared" si="159"/>
        <v>00</v>
      </c>
      <c r="G1218" s="19" t="str">
        <f t="shared" si="160"/>
        <v>00</v>
      </c>
      <c r="H1218" s="20">
        <v>357000000</v>
      </c>
      <c r="I1218" s="19" t="s">
        <v>2220</v>
      </c>
      <c r="J1218" s="19" t="s">
        <v>2221</v>
      </c>
      <c r="K1218" s="19" t="s">
        <v>14</v>
      </c>
      <c r="L1218" s="19" t="s">
        <v>15</v>
      </c>
      <c r="M1218" s="19" t="s">
        <v>16</v>
      </c>
    </row>
    <row r="1219" spans="1:17" ht="39" x14ac:dyDescent="0.25">
      <c r="A1219" s="6" t="str">
        <f t="shared" si="154"/>
        <v>3</v>
      </c>
      <c r="B1219" s="6" t="str">
        <f t="shared" si="155"/>
        <v>5</v>
      </c>
      <c r="C1219" s="6" t="str">
        <f t="shared" si="156"/>
        <v>7</v>
      </c>
      <c r="D1219" s="6" t="str">
        <f t="shared" si="157"/>
        <v>1</v>
      </c>
      <c r="E1219" s="6" t="str">
        <f t="shared" si="158"/>
        <v>0</v>
      </c>
      <c r="F1219" s="6" t="str">
        <f t="shared" si="159"/>
        <v>00</v>
      </c>
      <c r="G1219" s="6" t="str">
        <f t="shared" si="160"/>
        <v>00</v>
      </c>
      <c r="H1219" s="7">
        <v>357100000</v>
      </c>
      <c r="I1219" s="6" t="s">
        <v>2222</v>
      </c>
      <c r="J1219" s="6" t="s">
        <v>2223</v>
      </c>
      <c r="K1219" s="6" t="s">
        <v>14</v>
      </c>
      <c r="L1219" s="6" t="s">
        <v>15</v>
      </c>
      <c r="M1219" s="6" t="s">
        <v>16</v>
      </c>
    </row>
    <row r="1220" spans="1:17" ht="51.75" x14ac:dyDescent="0.25">
      <c r="A1220" s="15" t="str">
        <f t="shared" si="154"/>
        <v>3</v>
      </c>
      <c r="B1220" s="15" t="str">
        <f t="shared" si="155"/>
        <v>5</v>
      </c>
      <c r="C1220" s="15" t="str">
        <f t="shared" si="156"/>
        <v>7</v>
      </c>
      <c r="D1220" s="15" t="str">
        <f t="shared" si="157"/>
        <v>1</v>
      </c>
      <c r="E1220" s="15" t="str">
        <f t="shared" si="158"/>
        <v>3</v>
      </c>
      <c r="F1220" s="15" t="str">
        <f t="shared" si="159"/>
        <v>00</v>
      </c>
      <c r="G1220" s="15" t="str">
        <f t="shared" si="160"/>
        <v>00</v>
      </c>
      <c r="H1220" s="16">
        <v>357130000</v>
      </c>
      <c r="I1220" s="15" t="s">
        <v>2224</v>
      </c>
      <c r="J1220" s="15" t="s">
        <v>2225</v>
      </c>
      <c r="K1220" s="15" t="s">
        <v>14</v>
      </c>
      <c r="L1220" s="15" t="s">
        <v>15</v>
      </c>
      <c r="M1220" s="15" t="s">
        <v>16</v>
      </c>
    </row>
    <row r="1221" spans="1:17" s="14" customFormat="1" ht="51.75" x14ac:dyDescent="0.25">
      <c r="A1221" s="15" t="str">
        <f t="shared" si="154"/>
        <v>3</v>
      </c>
      <c r="B1221" s="15" t="str">
        <f t="shared" si="155"/>
        <v>5</v>
      </c>
      <c r="C1221" s="15" t="str">
        <f t="shared" si="156"/>
        <v>7</v>
      </c>
      <c r="D1221" s="15" t="str">
        <f t="shared" si="157"/>
        <v>1</v>
      </c>
      <c r="E1221" s="15" t="str">
        <f t="shared" si="158"/>
        <v>4</v>
      </c>
      <c r="F1221" s="15" t="str">
        <f t="shared" si="159"/>
        <v>00</v>
      </c>
      <c r="G1221" s="15" t="str">
        <f t="shared" si="160"/>
        <v>00</v>
      </c>
      <c r="H1221" s="16">
        <v>357140000</v>
      </c>
      <c r="I1221" s="15" t="s">
        <v>2226</v>
      </c>
      <c r="J1221" s="15" t="s">
        <v>2227</v>
      </c>
      <c r="K1221" s="15" t="s">
        <v>14</v>
      </c>
      <c r="L1221" s="15" t="s">
        <v>15</v>
      </c>
      <c r="M1221" s="15" t="s">
        <v>16</v>
      </c>
    </row>
    <row r="1222" spans="1:17" ht="51.75" x14ac:dyDescent="0.25">
      <c r="A1222" s="15" t="str">
        <f t="shared" si="154"/>
        <v>3</v>
      </c>
      <c r="B1222" s="15" t="str">
        <f t="shared" si="155"/>
        <v>5</v>
      </c>
      <c r="C1222" s="15" t="str">
        <f t="shared" si="156"/>
        <v>7</v>
      </c>
      <c r="D1222" s="15" t="str">
        <f t="shared" si="157"/>
        <v>1</v>
      </c>
      <c r="E1222" s="15" t="str">
        <f t="shared" si="158"/>
        <v>5</v>
      </c>
      <c r="F1222" s="15" t="str">
        <f t="shared" si="159"/>
        <v>00</v>
      </c>
      <c r="G1222" s="15" t="str">
        <f t="shared" si="160"/>
        <v>00</v>
      </c>
      <c r="H1222" s="16">
        <v>357150000</v>
      </c>
      <c r="I1222" s="15" t="s">
        <v>2228</v>
      </c>
      <c r="J1222" s="15" t="s">
        <v>2229</v>
      </c>
      <c r="K1222" s="15" t="s">
        <v>14</v>
      </c>
      <c r="L1222" s="15" t="s">
        <v>15</v>
      </c>
      <c r="M1222" s="15" t="s">
        <v>16</v>
      </c>
    </row>
    <row r="1223" spans="1:17" ht="26.25" x14ac:dyDescent="0.25">
      <c r="A1223" s="6" t="str">
        <f t="shared" si="154"/>
        <v>3</v>
      </c>
      <c r="B1223" s="6" t="str">
        <f t="shared" si="155"/>
        <v>5</v>
      </c>
      <c r="C1223" s="6" t="str">
        <f t="shared" si="156"/>
        <v>7</v>
      </c>
      <c r="D1223" s="6" t="str">
        <f t="shared" si="157"/>
        <v>2</v>
      </c>
      <c r="E1223" s="6" t="str">
        <f t="shared" si="158"/>
        <v>0</v>
      </c>
      <c r="F1223" s="6" t="str">
        <f t="shared" si="159"/>
        <v>00</v>
      </c>
      <c r="G1223" s="6" t="str">
        <f t="shared" si="160"/>
        <v>00</v>
      </c>
      <c r="H1223" s="7">
        <v>357200000</v>
      </c>
      <c r="I1223" s="6" t="s">
        <v>2230</v>
      </c>
      <c r="J1223" s="6" t="s">
        <v>2231</v>
      </c>
      <c r="K1223" s="6" t="s">
        <v>14</v>
      </c>
      <c r="L1223" s="6" t="s">
        <v>15</v>
      </c>
      <c r="M1223" s="6" t="s">
        <v>16</v>
      </c>
    </row>
    <row r="1224" spans="1:17" ht="51.75" x14ac:dyDescent="0.25">
      <c r="A1224" s="15" t="str">
        <f t="shared" si="154"/>
        <v>3</v>
      </c>
      <c r="B1224" s="15" t="str">
        <f t="shared" si="155"/>
        <v>5</v>
      </c>
      <c r="C1224" s="15" t="str">
        <f t="shared" si="156"/>
        <v>7</v>
      </c>
      <c r="D1224" s="15" t="str">
        <f t="shared" si="157"/>
        <v>2</v>
      </c>
      <c r="E1224" s="15" t="str">
        <f t="shared" si="158"/>
        <v>1</v>
      </c>
      <c r="F1224" s="15" t="str">
        <f t="shared" si="159"/>
        <v>00</v>
      </c>
      <c r="G1224" s="15" t="str">
        <f t="shared" si="160"/>
        <v>00</v>
      </c>
      <c r="H1224" s="16">
        <v>357210000</v>
      </c>
      <c r="I1224" s="15" t="s">
        <v>2232</v>
      </c>
      <c r="J1224" s="15" t="s">
        <v>2233</v>
      </c>
      <c r="K1224" s="15" t="s">
        <v>14</v>
      </c>
      <c r="L1224" s="15" t="s">
        <v>15</v>
      </c>
      <c r="M1224" s="15" t="s">
        <v>16</v>
      </c>
    </row>
    <row r="1225" spans="1:17" ht="26.25" x14ac:dyDescent="0.25">
      <c r="A1225" s="19" t="str">
        <f t="shared" ref="A1225:A1286" si="161">MID(H1225,1,1)</f>
        <v>3</v>
      </c>
      <c r="B1225" s="19" t="str">
        <f t="shared" ref="B1225:B1286" si="162">MID(H1225,2,1)</f>
        <v>5</v>
      </c>
      <c r="C1225" s="19" t="str">
        <f t="shared" ref="C1225:C1286" si="163">MID(H1225,3,1)</f>
        <v>9</v>
      </c>
      <c r="D1225" s="19" t="str">
        <f t="shared" ref="D1225:D1286" si="164">MID(H1225,4,1)</f>
        <v>0</v>
      </c>
      <c r="E1225" s="19" t="str">
        <f t="shared" ref="E1225:E1286" si="165">MID(H1225,5,1)</f>
        <v>0</v>
      </c>
      <c r="F1225" s="19" t="str">
        <f t="shared" ref="F1225:F1286" si="166">MID(H1225,6,2)</f>
        <v>00</v>
      </c>
      <c r="G1225" s="19" t="str">
        <f t="shared" ref="G1225:G1286" si="167">MID(H1225,8,2)</f>
        <v>00</v>
      </c>
      <c r="H1225" s="20">
        <v>359000000</v>
      </c>
      <c r="I1225" s="19" t="s">
        <v>2234</v>
      </c>
      <c r="J1225" s="19" t="s">
        <v>2235</v>
      </c>
      <c r="K1225" s="19" t="s">
        <v>14</v>
      </c>
      <c r="L1225" s="19" t="s">
        <v>15</v>
      </c>
      <c r="M1225" s="19" t="s">
        <v>16</v>
      </c>
    </row>
    <row r="1226" spans="1:17" s="38" customFormat="1" ht="26.25" x14ac:dyDescent="0.25">
      <c r="A1226" s="83" t="str">
        <f>MID(H1226,1,1)</f>
        <v>3</v>
      </c>
      <c r="B1226" s="83" t="str">
        <f>MID(H1226,2,1)</f>
        <v>5</v>
      </c>
      <c r="C1226" s="83" t="str">
        <f>MID(H1226,3,1)</f>
        <v>9</v>
      </c>
      <c r="D1226" s="83" t="str">
        <f>MID(H1226,4,1)</f>
        <v>1</v>
      </c>
      <c r="E1226" s="83" t="str">
        <f>MID(H1226,5,1)</f>
        <v>0</v>
      </c>
      <c r="F1226" s="83" t="str">
        <f>MID(H1226,6,2)</f>
        <v>00</v>
      </c>
      <c r="G1226" s="83" t="str">
        <f>MID(H1226,8,2)</f>
        <v>00</v>
      </c>
      <c r="H1226" s="84">
        <v>359100000</v>
      </c>
      <c r="I1226" s="83" t="s">
        <v>2234</v>
      </c>
      <c r="J1226" s="83" t="s">
        <v>2235</v>
      </c>
      <c r="K1226" s="83" t="s">
        <v>14</v>
      </c>
      <c r="L1226" s="83" t="s">
        <v>15</v>
      </c>
      <c r="M1226" s="83" t="s">
        <v>16</v>
      </c>
      <c r="N1226" s="85"/>
      <c r="O1226" s="85"/>
      <c r="P1226" s="85"/>
      <c r="Q1226" s="85"/>
    </row>
    <row r="1227" spans="1:17" s="5" customFormat="1" ht="39" x14ac:dyDescent="0.25">
      <c r="A1227" s="9" t="str">
        <f t="shared" si="161"/>
        <v>3</v>
      </c>
      <c r="B1227" s="9" t="str">
        <f t="shared" si="162"/>
        <v>5</v>
      </c>
      <c r="C1227" s="9" t="str">
        <f t="shared" si="163"/>
        <v>9</v>
      </c>
      <c r="D1227" s="9" t="str">
        <f t="shared" si="164"/>
        <v>1</v>
      </c>
      <c r="E1227" s="9" t="str">
        <f t="shared" si="165"/>
        <v>1</v>
      </c>
      <c r="F1227" s="9" t="str">
        <f t="shared" si="166"/>
        <v>00</v>
      </c>
      <c r="G1227" s="9" t="str">
        <f t="shared" si="167"/>
        <v>00</v>
      </c>
      <c r="H1227" s="55">
        <v>359110000</v>
      </c>
      <c r="I1227" s="9" t="s">
        <v>2236</v>
      </c>
      <c r="J1227" s="56" t="s">
        <v>2237</v>
      </c>
      <c r="K1227" s="9" t="s">
        <v>14</v>
      </c>
      <c r="L1227" s="9" t="s">
        <v>15</v>
      </c>
      <c r="M1227" s="9" t="s">
        <v>16</v>
      </c>
    </row>
    <row r="1228" spans="1:17" s="5" customFormat="1" ht="39" x14ac:dyDescent="0.25">
      <c r="A1228" s="9" t="str">
        <f t="shared" si="161"/>
        <v>3</v>
      </c>
      <c r="B1228" s="9" t="str">
        <f t="shared" si="162"/>
        <v>5</v>
      </c>
      <c r="C1228" s="9" t="str">
        <f t="shared" si="163"/>
        <v>9</v>
      </c>
      <c r="D1228" s="9" t="str">
        <f t="shared" si="164"/>
        <v>1</v>
      </c>
      <c r="E1228" s="9" t="str">
        <f t="shared" si="165"/>
        <v>2</v>
      </c>
      <c r="F1228" s="9" t="str">
        <f t="shared" si="166"/>
        <v>00</v>
      </c>
      <c r="G1228" s="9" t="str">
        <f t="shared" si="167"/>
        <v>00</v>
      </c>
      <c r="H1228" s="55">
        <v>359120000</v>
      </c>
      <c r="I1228" s="9" t="s">
        <v>2238</v>
      </c>
      <c r="J1228" s="56" t="s">
        <v>2239</v>
      </c>
      <c r="K1228" s="9" t="s">
        <v>14</v>
      </c>
      <c r="L1228" s="9" t="s">
        <v>15</v>
      </c>
      <c r="M1228" s="9" t="s">
        <v>16</v>
      </c>
    </row>
    <row r="1229" spans="1:17" s="5" customFormat="1" ht="39" x14ac:dyDescent="0.25">
      <c r="A1229" s="9" t="str">
        <f t="shared" si="161"/>
        <v>3</v>
      </c>
      <c r="B1229" s="9" t="str">
        <f t="shared" si="162"/>
        <v>5</v>
      </c>
      <c r="C1229" s="9" t="str">
        <f t="shared" si="163"/>
        <v>9</v>
      </c>
      <c r="D1229" s="9" t="str">
        <f t="shared" si="164"/>
        <v>1</v>
      </c>
      <c r="E1229" s="9" t="str">
        <f t="shared" si="165"/>
        <v>3</v>
      </c>
      <c r="F1229" s="9" t="str">
        <f t="shared" si="166"/>
        <v>00</v>
      </c>
      <c r="G1229" s="9" t="str">
        <f t="shared" si="167"/>
        <v>00</v>
      </c>
      <c r="H1229" s="55">
        <v>359130000</v>
      </c>
      <c r="I1229" s="9" t="s">
        <v>2240</v>
      </c>
      <c r="J1229" s="56" t="s">
        <v>2241</v>
      </c>
      <c r="K1229" s="9" t="s">
        <v>14</v>
      </c>
      <c r="L1229" s="9" t="s">
        <v>15</v>
      </c>
      <c r="M1229" s="9" t="s">
        <v>16</v>
      </c>
    </row>
    <row r="1230" spans="1:17" s="5" customFormat="1" ht="39" x14ac:dyDescent="0.25">
      <c r="A1230" s="9" t="str">
        <f t="shared" si="161"/>
        <v>3</v>
      </c>
      <c r="B1230" s="9" t="str">
        <f t="shared" si="162"/>
        <v>5</v>
      </c>
      <c r="C1230" s="9" t="str">
        <f t="shared" si="163"/>
        <v>9</v>
      </c>
      <c r="D1230" s="9" t="str">
        <f t="shared" si="164"/>
        <v>1</v>
      </c>
      <c r="E1230" s="9" t="str">
        <f t="shared" si="165"/>
        <v>4</v>
      </c>
      <c r="F1230" s="9" t="str">
        <f t="shared" si="166"/>
        <v>00</v>
      </c>
      <c r="G1230" s="9" t="str">
        <f t="shared" si="167"/>
        <v>00</v>
      </c>
      <c r="H1230" s="55">
        <v>359140000</v>
      </c>
      <c r="I1230" s="9" t="s">
        <v>2242</v>
      </c>
      <c r="J1230" s="56" t="s">
        <v>2243</v>
      </c>
      <c r="K1230" s="9" t="s">
        <v>14</v>
      </c>
      <c r="L1230" s="9" t="s">
        <v>15</v>
      </c>
      <c r="M1230" s="9" t="s">
        <v>16</v>
      </c>
    </row>
    <row r="1231" spans="1:17" s="5" customFormat="1" ht="39" x14ac:dyDescent="0.25">
      <c r="A1231" s="9" t="str">
        <f t="shared" si="161"/>
        <v>3</v>
      </c>
      <c r="B1231" s="9" t="str">
        <f t="shared" si="162"/>
        <v>5</v>
      </c>
      <c r="C1231" s="9" t="str">
        <f t="shared" si="163"/>
        <v>9</v>
      </c>
      <c r="D1231" s="9" t="str">
        <f t="shared" si="164"/>
        <v>1</v>
      </c>
      <c r="E1231" s="9" t="str">
        <f t="shared" si="165"/>
        <v>5</v>
      </c>
      <c r="F1231" s="9" t="str">
        <f t="shared" si="166"/>
        <v>00</v>
      </c>
      <c r="G1231" s="9" t="str">
        <f t="shared" si="167"/>
        <v>00</v>
      </c>
      <c r="H1231" s="55">
        <v>359150000</v>
      </c>
      <c r="I1231" s="9" t="s">
        <v>2244</v>
      </c>
      <c r="J1231" s="56" t="s">
        <v>2245</v>
      </c>
      <c r="K1231" s="9" t="s">
        <v>14</v>
      </c>
      <c r="L1231" s="9" t="s">
        <v>15</v>
      </c>
      <c r="M1231" s="9" t="s">
        <v>16</v>
      </c>
    </row>
    <row r="1232" spans="1:17" ht="39" x14ac:dyDescent="0.25">
      <c r="A1232" s="21" t="str">
        <f t="shared" si="161"/>
        <v>3</v>
      </c>
      <c r="B1232" s="21" t="str">
        <f t="shared" si="162"/>
        <v>6</v>
      </c>
      <c r="C1232" s="21" t="str">
        <f t="shared" si="163"/>
        <v>0</v>
      </c>
      <c r="D1232" s="21" t="str">
        <f t="shared" si="164"/>
        <v>0</v>
      </c>
      <c r="E1232" s="21" t="str">
        <f t="shared" si="165"/>
        <v>0</v>
      </c>
      <c r="F1232" s="21" t="str">
        <f t="shared" si="166"/>
        <v>00</v>
      </c>
      <c r="G1232" s="21" t="str">
        <f t="shared" si="167"/>
        <v>00</v>
      </c>
      <c r="H1232" s="22">
        <v>360000000</v>
      </c>
      <c r="I1232" s="21" t="s">
        <v>2246</v>
      </c>
      <c r="J1232" s="21" t="s">
        <v>2247</v>
      </c>
      <c r="K1232" s="21" t="s">
        <v>14</v>
      </c>
      <c r="L1232" s="21" t="s">
        <v>15</v>
      </c>
      <c r="M1232" s="21" t="s">
        <v>16</v>
      </c>
    </row>
    <row r="1233" spans="1:13" x14ac:dyDescent="0.25">
      <c r="A1233" s="19" t="str">
        <f t="shared" si="161"/>
        <v>3</v>
      </c>
      <c r="B1233" s="19" t="str">
        <f t="shared" si="162"/>
        <v>6</v>
      </c>
      <c r="C1233" s="19" t="str">
        <f t="shared" si="163"/>
        <v>1</v>
      </c>
      <c r="D1233" s="19" t="str">
        <f t="shared" si="164"/>
        <v>0</v>
      </c>
      <c r="E1233" s="19" t="str">
        <f t="shared" si="165"/>
        <v>0</v>
      </c>
      <c r="F1233" s="19" t="str">
        <f t="shared" si="166"/>
        <v>00</v>
      </c>
      <c r="G1233" s="19" t="str">
        <f t="shared" si="167"/>
        <v>00</v>
      </c>
      <c r="H1233" s="20">
        <v>361000000</v>
      </c>
      <c r="I1233" s="19" t="s">
        <v>2248</v>
      </c>
      <c r="J1233" s="19" t="s">
        <v>2249</v>
      </c>
      <c r="K1233" s="19" t="s">
        <v>14</v>
      </c>
      <c r="L1233" s="19" t="s">
        <v>15</v>
      </c>
      <c r="M1233" s="19" t="s">
        <v>16</v>
      </c>
    </row>
    <row r="1234" spans="1:13" ht="26.25" x14ac:dyDescent="0.25">
      <c r="A1234" s="6" t="str">
        <f t="shared" si="161"/>
        <v>3</v>
      </c>
      <c r="B1234" s="6" t="str">
        <f t="shared" si="162"/>
        <v>6</v>
      </c>
      <c r="C1234" s="6" t="str">
        <f t="shared" si="163"/>
        <v>1</v>
      </c>
      <c r="D1234" s="6" t="str">
        <f t="shared" si="164"/>
        <v>1</v>
      </c>
      <c r="E1234" s="6" t="str">
        <f t="shared" si="165"/>
        <v>0</v>
      </c>
      <c r="F1234" s="6" t="str">
        <f t="shared" si="166"/>
        <v>00</v>
      </c>
      <c r="G1234" s="6" t="str">
        <f t="shared" si="167"/>
        <v>00</v>
      </c>
      <c r="H1234" s="7">
        <v>361100000</v>
      </c>
      <c r="I1234" s="6" t="s">
        <v>2250</v>
      </c>
      <c r="J1234" s="6" t="s">
        <v>2251</v>
      </c>
      <c r="K1234" s="6" t="s">
        <v>14</v>
      </c>
      <c r="L1234" s="6" t="s">
        <v>15</v>
      </c>
      <c r="M1234" s="6" t="s">
        <v>16</v>
      </c>
    </row>
    <row r="1235" spans="1:13" ht="39" x14ac:dyDescent="0.25">
      <c r="A1235" s="6" t="str">
        <f t="shared" si="161"/>
        <v>3</v>
      </c>
      <c r="B1235" s="6" t="str">
        <f t="shared" si="162"/>
        <v>6</v>
      </c>
      <c r="C1235" s="6" t="str">
        <f t="shared" si="163"/>
        <v>1</v>
      </c>
      <c r="D1235" s="6" t="str">
        <f t="shared" si="164"/>
        <v>1</v>
      </c>
      <c r="E1235" s="6" t="str">
        <f t="shared" si="165"/>
        <v>1</v>
      </c>
      <c r="F1235" s="6" t="str">
        <f t="shared" si="166"/>
        <v>00</v>
      </c>
      <c r="G1235" s="6" t="str">
        <f t="shared" si="167"/>
        <v>00</v>
      </c>
      <c r="H1235" s="7">
        <v>361110000</v>
      </c>
      <c r="I1235" s="6" t="s">
        <v>2252</v>
      </c>
      <c r="J1235" s="6" t="s">
        <v>2253</v>
      </c>
      <c r="K1235" s="6" t="s">
        <v>14</v>
      </c>
      <c r="L1235" s="6" t="s">
        <v>15</v>
      </c>
      <c r="M1235" s="6" t="s">
        <v>16</v>
      </c>
    </row>
    <row r="1236" spans="1:13" ht="26.25" x14ac:dyDescent="0.25">
      <c r="A1236" s="6" t="str">
        <f t="shared" si="161"/>
        <v>3</v>
      </c>
      <c r="B1236" s="6" t="str">
        <f t="shared" si="162"/>
        <v>6</v>
      </c>
      <c r="C1236" s="6" t="str">
        <f t="shared" si="163"/>
        <v>1</v>
      </c>
      <c r="D1236" s="6" t="str">
        <f t="shared" si="164"/>
        <v>2</v>
      </c>
      <c r="E1236" s="6" t="str">
        <f t="shared" si="165"/>
        <v>0</v>
      </c>
      <c r="F1236" s="6" t="str">
        <f t="shared" si="166"/>
        <v>00</v>
      </c>
      <c r="G1236" s="6" t="str">
        <f t="shared" si="167"/>
        <v>00</v>
      </c>
      <c r="H1236" s="7">
        <v>361200000</v>
      </c>
      <c r="I1236" s="6" t="s">
        <v>2254</v>
      </c>
      <c r="J1236" s="6" t="s">
        <v>2255</v>
      </c>
      <c r="K1236" s="6" t="s">
        <v>14</v>
      </c>
      <c r="L1236" s="6" t="s">
        <v>15</v>
      </c>
      <c r="M1236" s="6" t="s">
        <v>16</v>
      </c>
    </row>
    <row r="1237" spans="1:13" ht="39" x14ac:dyDescent="0.25">
      <c r="A1237" s="6" t="str">
        <f t="shared" si="161"/>
        <v>3</v>
      </c>
      <c r="B1237" s="6" t="str">
        <f t="shared" si="162"/>
        <v>6</v>
      </c>
      <c r="C1237" s="6" t="str">
        <f t="shared" si="163"/>
        <v>1</v>
      </c>
      <c r="D1237" s="6" t="str">
        <f t="shared" si="164"/>
        <v>2</v>
      </c>
      <c r="E1237" s="6" t="str">
        <f t="shared" si="165"/>
        <v>1</v>
      </c>
      <c r="F1237" s="6" t="str">
        <f t="shared" si="166"/>
        <v>00</v>
      </c>
      <c r="G1237" s="6" t="str">
        <f t="shared" si="167"/>
        <v>00</v>
      </c>
      <c r="H1237" s="7">
        <v>361210000</v>
      </c>
      <c r="I1237" s="6" t="s">
        <v>2256</v>
      </c>
      <c r="J1237" s="6" t="s">
        <v>2257</v>
      </c>
      <c r="K1237" s="6" t="s">
        <v>14</v>
      </c>
      <c r="L1237" s="6" t="s">
        <v>15</v>
      </c>
      <c r="M1237" s="6" t="s">
        <v>16</v>
      </c>
    </row>
    <row r="1238" spans="1:13" ht="26.25" x14ac:dyDescent="0.25">
      <c r="A1238" s="6" t="str">
        <f t="shared" si="161"/>
        <v>3</v>
      </c>
      <c r="B1238" s="6" t="str">
        <f t="shared" si="162"/>
        <v>6</v>
      </c>
      <c r="C1238" s="6" t="str">
        <f t="shared" si="163"/>
        <v>1</v>
      </c>
      <c r="D1238" s="6" t="str">
        <f t="shared" si="164"/>
        <v>3</v>
      </c>
      <c r="E1238" s="6" t="str">
        <f t="shared" si="165"/>
        <v>0</v>
      </c>
      <c r="F1238" s="6" t="str">
        <f t="shared" si="166"/>
        <v>00</v>
      </c>
      <c r="G1238" s="6" t="str">
        <f t="shared" si="167"/>
        <v>00</v>
      </c>
      <c r="H1238" s="7">
        <v>361300000</v>
      </c>
      <c r="I1238" s="6" t="s">
        <v>2258</v>
      </c>
      <c r="J1238" s="6" t="s">
        <v>2259</v>
      </c>
      <c r="K1238" s="6" t="s">
        <v>14</v>
      </c>
      <c r="L1238" s="6" t="s">
        <v>15</v>
      </c>
      <c r="M1238" s="6" t="s">
        <v>16</v>
      </c>
    </row>
    <row r="1239" spans="1:13" ht="39" x14ac:dyDescent="0.25">
      <c r="A1239" s="6" t="str">
        <f t="shared" si="161"/>
        <v>3</v>
      </c>
      <c r="B1239" s="6" t="str">
        <f t="shared" si="162"/>
        <v>6</v>
      </c>
      <c r="C1239" s="6" t="str">
        <f t="shared" si="163"/>
        <v>1</v>
      </c>
      <c r="D1239" s="6" t="str">
        <f t="shared" si="164"/>
        <v>3</v>
      </c>
      <c r="E1239" s="6" t="str">
        <f t="shared" si="165"/>
        <v>1</v>
      </c>
      <c r="F1239" s="6" t="str">
        <f t="shared" si="166"/>
        <v>00</v>
      </c>
      <c r="G1239" s="6" t="str">
        <f t="shared" si="167"/>
        <v>00</v>
      </c>
      <c r="H1239" s="7">
        <v>361310000</v>
      </c>
      <c r="I1239" s="6" t="s">
        <v>2260</v>
      </c>
      <c r="J1239" s="6" t="s">
        <v>2261</v>
      </c>
      <c r="K1239" s="6" t="s">
        <v>14</v>
      </c>
      <c r="L1239" s="6" t="s">
        <v>15</v>
      </c>
      <c r="M1239" s="6" t="s">
        <v>16</v>
      </c>
    </row>
    <row r="1240" spans="1:13" ht="26.25" x14ac:dyDescent="0.25">
      <c r="A1240" s="6" t="str">
        <f t="shared" si="161"/>
        <v>3</v>
      </c>
      <c r="B1240" s="6" t="str">
        <f t="shared" si="162"/>
        <v>6</v>
      </c>
      <c r="C1240" s="6" t="str">
        <f t="shared" si="163"/>
        <v>1</v>
      </c>
      <c r="D1240" s="6" t="str">
        <f t="shared" si="164"/>
        <v>4</v>
      </c>
      <c r="E1240" s="6" t="str">
        <f t="shared" si="165"/>
        <v>0</v>
      </c>
      <c r="F1240" s="6" t="str">
        <f t="shared" si="166"/>
        <v>00</v>
      </c>
      <c r="G1240" s="6" t="str">
        <f t="shared" si="167"/>
        <v>00</v>
      </c>
      <c r="H1240" s="7">
        <v>361400000</v>
      </c>
      <c r="I1240" s="6" t="s">
        <v>2262</v>
      </c>
      <c r="J1240" s="6" t="s">
        <v>2263</v>
      </c>
      <c r="K1240" s="6" t="s">
        <v>14</v>
      </c>
      <c r="L1240" s="6" t="s">
        <v>15</v>
      </c>
      <c r="M1240" s="6" t="s">
        <v>16</v>
      </c>
    </row>
    <row r="1241" spans="1:13" ht="39" x14ac:dyDescent="0.25">
      <c r="A1241" s="15" t="str">
        <f t="shared" si="161"/>
        <v>3</v>
      </c>
      <c r="B1241" s="15" t="str">
        <f t="shared" si="162"/>
        <v>6</v>
      </c>
      <c r="C1241" s="15" t="str">
        <f t="shared" si="163"/>
        <v>1</v>
      </c>
      <c r="D1241" s="15" t="str">
        <f t="shared" si="164"/>
        <v>4</v>
      </c>
      <c r="E1241" s="15" t="str">
        <f t="shared" si="165"/>
        <v>1</v>
      </c>
      <c r="F1241" s="15" t="str">
        <f t="shared" si="166"/>
        <v>00</v>
      </c>
      <c r="G1241" s="15" t="str">
        <f t="shared" si="167"/>
        <v>00</v>
      </c>
      <c r="H1241" s="16">
        <v>361410000</v>
      </c>
      <c r="I1241" s="15" t="s">
        <v>2264</v>
      </c>
      <c r="J1241" s="15" t="s">
        <v>2265</v>
      </c>
      <c r="K1241" s="15" t="s">
        <v>14</v>
      </c>
      <c r="L1241" s="15" t="s">
        <v>15</v>
      </c>
      <c r="M1241" s="15" t="s">
        <v>16</v>
      </c>
    </row>
    <row r="1242" spans="1:13" ht="39" x14ac:dyDescent="0.25">
      <c r="A1242" s="15" t="str">
        <f t="shared" si="161"/>
        <v>3</v>
      </c>
      <c r="B1242" s="15" t="str">
        <f t="shared" si="162"/>
        <v>6</v>
      </c>
      <c r="C1242" s="15" t="str">
        <f t="shared" si="163"/>
        <v>1</v>
      </c>
      <c r="D1242" s="15" t="str">
        <f t="shared" si="164"/>
        <v>4</v>
      </c>
      <c r="E1242" s="15" t="str">
        <f t="shared" si="165"/>
        <v>2</v>
      </c>
      <c r="F1242" s="15" t="str">
        <f t="shared" si="166"/>
        <v>00</v>
      </c>
      <c r="G1242" s="15" t="str">
        <f t="shared" si="167"/>
        <v>00</v>
      </c>
      <c r="H1242" s="16">
        <v>361420000</v>
      </c>
      <c r="I1242" s="15" t="s">
        <v>2266</v>
      </c>
      <c r="J1242" s="15" t="s">
        <v>2267</v>
      </c>
      <c r="K1242" s="15" t="s">
        <v>14</v>
      </c>
      <c r="L1242" s="15" t="s">
        <v>15</v>
      </c>
      <c r="M1242" s="15" t="s">
        <v>16</v>
      </c>
    </row>
    <row r="1243" spans="1:13" ht="51.75" x14ac:dyDescent="0.25">
      <c r="A1243" s="15" t="str">
        <f t="shared" si="161"/>
        <v>3</v>
      </c>
      <c r="B1243" s="15" t="str">
        <f t="shared" si="162"/>
        <v>6</v>
      </c>
      <c r="C1243" s="15" t="str">
        <f t="shared" si="163"/>
        <v>1</v>
      </c>
      <c r="D1243" s="15" t="str">
        <f t="shared" si="164"/>
        <v>4</v>
      </c>
      <c r="E1243" s="15" t="str">
        <f t="shared" si="165"/>
        <v>3</v>
      </c>
      <c r="F1243" s="15" t="str">
        <f t="shared" si="166"/>
        <v>00</v>
      </c>
      <c r="G1243" s="15" t="str">
        <f t="shared" si="167"/>
        <v>00</v>
      </c>
      <c r="H1243" s="16">
        <v>361430000</v>
      </c>
      <c r="I1243" s="15" t="s">
        <v>2268</v>
      </c>
      <c r="J1243" s="15" t="s">
        <v>2269</v>
      </c>
      <c r="K1243" s="15" t="s">
        <v>14</v>
      </c>
      <c r="L1243" s="15" t="s">
        <v>15</v>
      </c>
      <c r="M1243" s="15" t="s">
        <v>16</v>
      </c>
    </row>
    <row r="1244" spans="1:13" ht="51.75" x14ac:dyDescent="0.25">
      <c r="A1244" s="15" t="str">
        <f t="shared" si="161"/>
        <v>3</v>
      </c>
      <c r="B1244" s="15" t="str">
        <f t="shared" si="162"/>
        <v>6</v>
      </c>
      <c r="C1244" s="15" t="str">
        <f t="shared" si="163"/>
        <v>1</v>
      </c>
      <c r="D1244" s="15" t="str">
        <f t="shared" si="164"/>
        <v>4</v>
      </c>
      <c r="E1244" s="15" t="str">
        <f t="shared" si="165"/>
        <v>4</v>
      </c>
      <c r="F1244" s="15" t="str">
        <f t="shared" si="166"/>
        <v>00</v>
      </c>
      <c r="G1244" s="15" t="str">
        <f t="shared" si="167"/>
        <v>00</v>
      </c>
      <c r="H1244" s="16">
        <v>361440000</v>
      </c>
      <c r="I1244" s="15" t="s">
        <v>2270</v>
      </c>
      <c r="J1244" s="15" t="s">
        <v>2271</v>
      </c>
      <c r="K1244" s="15" t="s">
        <v>14</v>
      </c>
      <c r="L1244" s="15" t="s">
        <v>15</v>
      </c>
      <c r="M1244" s="15" t="s">
        <v>16</v>
      </c>
    </row>
    <row r="1245" spans="1:13" ht="51.75" x14ac:dyDescent="0.25">
      <c r="A1245" s="15" t="str">
        <f t="shared" si="161"/>
        <v>3</v>
      </c>
      <c r="B1245" s="15" t="str">
        <f t="shared" si="162"/>
        <v>6</v>
      </c>
      <c r="C1245" s="15" t="str">
        <f t="shared" si="163"/>
        <v>1</v>
      </c>
      <c r="D1245" s="15" t="str">
        <f t="shared" si="164"/>
        <v>4</v>
      </c>
      <c r="E1245" s="15" t="str">
        <f t="shared" si="165"/>
        <v>5</v>
      </c>
      <c r="F1245" s="15" t="str">
        <f t="shared" si="166"/>
        <v>00</v>
      </c>
      <c r="G1245" s="15" t="str">
        <f t="shared" si="167"/>
        <v>00</v>
      </c>
      <c r="H1245" s="16">
        <v>361450000</v>
      </c>
      <c r="I1245" s="15" t="s">
        <v>2272</v>
      </c>
      <c r="J1245" s="15" t="s">
        <v>2273</v>
      </c>
      <c r="K1245" s="15" t="s">
        <v>14</v>
      </c>
      <c r="L1245" s="15" t="s">
        <v>15</v>
      </c>
      <c r="M1245" s="15" t="s">
        <v>16</v>
      </c>
    </row>
    <row r="1246" spans="1:13" ht="26.25" x14ac:dyDescent="0.25">
      <c r="A1246" s="6" t="str">
        <f t="shared" si="161"/>
        <v>3</v>
      </c>
      <c r="B1246" s="6" t="str">
        <f t="shared" si="162"/>
        <v>6</v>
      </c>
      <c r="C1246" s="6" t="str">
        <f t="shared" si="163"/>
        <v>1</v>
      </c>
      <c r="D1246" s="6" t="str">
        <f t="shared" si="164"/>
        <v>5</v>
      </c>
      <c r="E1246" s="6" t="str">
        <f t="shared" si="165"/>
        <v>0</v>
      </c>
      <c r="F1246" s="6" t="str">
        <f t="shared" si="166"/>
        <v>00</v>
      </c>
      <c r="G1246" s="6" t="str">
        <f t="shared" si="167"/>
        <v>00</v>
      </c>
      <c r="H1246" s="7">
        <v>361500000</v>
      </c>
      <c r="I1246" s="6" t="s">
        <v>2274</v>
      </c>
      <c r="J1246" s="6" t="s">
        <v>2275</v>
      </c>
      <c r="K1246" s="6" t="s">
        <v>14</v>
      </c>
      <c r="L1246" s="6" t="s">
        <v>15</v>
      </c>
      <c r="M1246" s="6" t="s">
        <v>16</v>
      </c>
    </row>
    <row r="1247" spans="1:13" ht="39" x14ac:dyDescent="0.25">
      <c r="A1247" s="15" t="str">
        <f t="shared" si="161"/>
        <v>3</v>
      </c>
      <c r="B1247" s="15" t="str">
        <f t="shared" si="162"/>
        <v>6</v>
      </c>
      <c r="C1247" s="15" t="str">
        <f t="shared" si="163"/>
        <v>1</v>
      </c>
      <c r="D1247" s="15" t="str">
        <f t="shared" si="164"/>
        <v>5</v>
      </c>
      <c r="E1247" s="15" t="str">
        <f t="shared" si="165"/>
        <v>1</v>
      </c>
      <c r="F1247" s="15" t="str">
        <f t="shared" si="166"/>
        <v>00</v>
      </c>
      <c r="G1247" s="15" t="str">
        <f t="shared" si="167"/>
        <v>00</v>
      </c>
      <c r="H1247" s="16">
        <v>361510000</v>
      </c>
      <c r="I1247" s="15" t="s">
        <v>2276</v>
      </c>
      <c r="J1247" s="15" t="s">
        <v>2277</v>
      </c>
      <c r="K1247" s="15" t="s">
        <v>14</v>
      </c>
      <c r="L1247" s="15" t="s">
        <v>15</v>
      </c>
      <c r="M1247" s="15" t="s">
        <v>16</v>
      </c>
    </row>
    <row r="1248" spans="1:13" ht="26.25" x14ac:dyDescent="0.25">
      <c r="A1248" s="6" t="str">
        <f t="shared" si="161"/>
        <v>3</v>
      </c>
      <c r="B1248" s="6" t="str">
        <f t="shared" si="162"/>
        <v>6</v>
      </c>
      <c r="C1248" s="6" t="str">
        <f t="shared" si="163"/>
        <v>1</v>
      </c>
      <c r="D1248" s="6" t="str">
        <f t="shared" si="164"/>
        <v>6</v>
      </c>
      <c r="E1248" s="6" t="str">
        <f t="shared" si="165"/>
        <v>0</v>
      </c>
      <c r="F1248" s="6" t="str">
        <f t="shared" si="166"/>
        <v>00</v>
      </c>
      <c r="G1248" s="6" t="str">
        <f t="shared" si="167"/>
        <v>00</v>
      </c>
      <c r="H1248" s="7">
        <v>361600000</v>
      </c>
      <c r="I1248" s="6" t="s">
        <v>2278</v>
      </c>
      <c r="J1248" s="6" t="s">
        <v>2279</v>
      </c>
      <c r="K1248" s="6" t="s">
        <v>14</v>
      </c>
      <c r="L1248" s="6" t="s">
        <v>15</v>
      </c>
      <c r="M1248" s="6" t="s">
        <v>16</v>
      </c>
    </row>
    <row r="1249" spans="1:13" ht="39" x14ac:dyDescent="0.25">
      <c r="A1249" s="15" t="str">
        <f t="shared" si="161"/>
        <v>3</v>
      </c>
      <c r="B1249" s="15" t="str">
        <f t="shared" si="162"/>
        <v>6</v>
      </c>
      <c r="C1249" s="15" t="str">
        <f t="shared" si="163"/>
        <v>1</v>
      </c>
      <c r="D1249" s="15" t="str">
        <f t="shared" si="164"/>
        <v>6</v>
      </c>
      <c r="E1249" s="15" t="str">
        <f t="shared" si="165"/>
        <v>1</v>
      </c>
      <c r="F1249" s="15" t="str">
        <f t="shared" si="166"/>
        <v>00</v>
      </c>
      <c r="G1249" s="15" t="str">
        <f t="shared" si="167"/>
        <v>00</v>
      </c>
      <c r="H1249" s="16">
        <v>361610000</v>
      </c>
      <c r="I1249" s="15" t="s">
        <v>2280</v>
      </c>
      <c r="J1249" s="15" t="s">
        <v>2281</v>
      </c>
      <c r="K1249" s="15" t="s">
        <v>14</v>
      </c>
      <c r="L1249" s="15" t="s">
        <v>15</v>
      </c>
      <c r="M1249" s="15" t="s">
        <v>16</v>
      </c>
    </row>
    <row r="1250" spans="1:13" ht="64.5" x14ac:dyDescent="0.25">
      <c r="A1250" s="6" t="str">
        <f t="shared" si="161"/>
        <v>3</v>
      </c>
      <c r="B1250" s="6" t="str">
        <f t="shared" si="162"/>
        <v>6</v>
      </c>
      <c r="C1250" s="6" t="str">
        <f t="shared" si="163"/>
        <v>1</v>
      </c>
      <c r="D1250" s="6" t="str">
        <f t="shared" si="164"/>
        <v>7</v>
      </c>
      <c r="E1250" s="6" t="str">
        <f t="shared" si="165"/>
        <v>0</v>
      </c>
      <c r="F1250" s="6" t="str">
        <f t="shared" si="166"/>
        <v>00</v>
      </c>
      <c r="G1250" s="6" t="str">
        <f t="shared" si="167"/>
        <v>00</v>
      </c>
      <c r="H1250" s="7">
        <v>361700000</v>
      </c>
      <c r="I1250" s="6" t="s">
        <v>2282</v>
      </c>
      <c r="J1250" s="6" t="s">
        <v>2283</v>
      </c>
      <c r="K1250" s="6" t="s">
        <v>14</v>
      </c>
      <c r="L1250" s="6" t="s">
        <v>15</v>
      </c>
      <c r="M1250" s="6" t="s">
        <v>16</v>
      </c>
    </row>
    <row r="1251" spans="1:13" ht="64.5" x14ac:dyDescent="0.25">
      <c r="A1251" s="15" t="str">
        <f t="shared" si="161"/>
        <v>3</v>
      </c>
      <c r="B1251" s="15" t="str">
        <f t="shared" si="162"/>
        <v>6</v>
      </c>
      <c r="C1251" s="15" t="str">
        <f t="shared" si="163"/>
        <v>1</v>
      </c>
      <c r="D1251" s="15" t="str">
        <f t="shared" si="164"/>
        <v>7</v>
      </c>
      <c r="E1251" s="15" t="str">
        <f t="shared" si="165"/>
        <v>1</v>
      </c>
      <c r="F1251" s="15" t="str">
        <f t="shared" si="166"/>
        <v>00</v>
      </c>
      <c r="G1251" s="15" t="str">
        <f t="shared" si="167"/>
        <v>00</v>
      </c>
      <c r="H1251" s="16">
        <v>361710000</v>
      </c>
      <c r="I1251" s="15" t="s">
        <v>2284</v>
      </c>
      <c r="J1251" s="15" t="s">
        <v>2285</v>
      </c>
      <c r="K1251" s="15" t="s">
        <v>14</v>
      </c>
      <c r="L1251" s="15" t="s">
        <v>15</v>
      </c>
      <c r="M1251" s="15" t="s">
        <v>16</v>
      </c>
    </row>
    <row r="1252" spans="1:13" ht="39" x14ac:dyDescent="0.25">
      <c r="A1252" s="15" t="str">
        <f t="shared" si="161"/>
        <v>3</v>
      </c>
      <c r="B1252" s="15" t="str">
        <f t="shared" si="162"/>
        <v>6</v>
      </c>
      <c r="C1252" s="15" t="str">
        <f t="shared" si="163"/>
        <v>1</v>
      </c>
      <c r="D1252" s="15" t="str">
        <f t="shared" si="164"/>
        <v>7</v>
      </c>
      <c r="E1252" s="15" t="str">
        <f t="shared" si="165"/>
        <v>2</v>
      </c>
      <c r="F1252" s="15" t="str">
        <f t="shared" si="166"/>
        <v>00</v>
      </c>
      <c r="G1252" s="15" t="str">
        <f t="shared" si="167"/>
        <v>00</v>
      </c>
      <c r="H1252" s="16">
        <v>361720000</v>
      </c>
      <c r="I1252" s="15" t="s">
        <v>2286</v>
      </c>
      <c r="J1252" s="15" t="s">
        <v>2287</v>
      </c>
      <c r="K1252" s="15" t="s">
        <v>14</v>
      </c>
      <c r="L1252" s="15" t="s">
        <v>15</v>
      </c>
      <c r="M1252" s="15" t="s">
        <v>16</v>
      </c>
    </row>
    <row r="1253" spans="1:13" ht="64.5" x14ac:dyDescent="0.25">
      <c r="A1253" s="15" t="str">
        <f t="shared" si="161"/>
        <v>3</v>
      </c>
      <c r="B1253" s="15" t="str">
        <f t="shared" si="162"/>
        <v>6</v>
      </c>
      <c r="C1253" s="15" t="str">
        <f t="shared" si="163"/>
        <v>1</v>
      </c>
      <c r="D1253" s="15" t="str">
        <f t="shared" si="164"/>
        <v>7</v>
      </c>
      <c r="E1253" s="15" t="str">
        <f t="shared" si="165"/>
        <v>3</v>
      </c>
      <c r="F1253" s="15" t="str">
        <f t="shared" si="166"/>
        <v>00</v>
      </c>
      <c r="G1253" s="15" t="str">
        <f t="shared" si="167"/>
        <v>00</v>
      </c>
      <c r="H1253" s="16">
        <v>361730000</v>
      </c>
      <c r="I1253" s="15" t="s">
        <v>2288</v>
      </c>
      <c r="J1253" s="15" t="s">
        <v>2289</v>
      </c>
      <c r="K1253" s="15" t="s">
        <v>14</v>
      </c>
      <c r="L1253" s="15" t="s">
        <v>15</v>
      </c>
      <c r="M1253" s="15" t="s">
        <v>16</v>
      </c>
    </row>
    <row r="1254" spans="1:13" ht="64.5" x14ac:dyDescent="0.25">
      <c r="A1254" s="15" t="str">
        <f t="shared" si="161"/>
        <v>3</v>
      </c>
      <c r="B1254" s="15" t="str">
        <f t="shared" si="162"/>
        <v>6</v>
      </c>
      <c r="C1254" s="15" t="str">
        <f t="shared" si="163"/>
        <v>1</v>
      </c>
      <c r="D1254" s="15" t="str">
        <f t="shared" si="164"/>
        <v>7</v>
      </c>
      <c r="E1254" s="15" t="str">
        <f t="shared" si="165"/>
        <v>4</v>
      </c>
      <c r="F1254" s="15" t="str">
        <f t="shared" si="166"/>
        <v>00</v>
      </c>
      <c r="G1254" s="15" t="str">
        <f t="shared" si="167"/>
        <v>00</v>
      </c>
      <c r="H1254" s="16">
        <v>361740000</v>
      </c>
      <c r="I1254" s="15" t="s">
        <v>2290</v>
      </c>
      <c r="J1254" s="15" t="s">
        <v>2291</v>
      </c>
      <c r="K1254" s="15" t="s">
        <v>14</v>
      </c>
      <c r="L1254" s="15" t="s">
        <v>15</v>
      </c>
      <c r="M1254" s="15" t="s">
        <v>16</v>
      </c>
    </row>
    <row r="1255" spans="1:13" ht="64.5" x14ac:dyDescent="0.25">
      <c r="A1255" s="15" t="str">
        <f t="shared" si="161"/>
        <v>3</v>
      </c>
      <c r="B1255" s="15" t="str">
        <f t="shared" si="162"/>
        <v>6</v>
      </c>
      <c r="C1255" s="15" t="str">
        <f t="shared" si="163"/>
        <v>1</v>
      </c>
      <c r="D1255" s="15" t="str">
        <f t="shared" si="164"/>
        <v>7</v>
      </c>
      <c r="E1255" s="15" t="str">
        <f t="shared" si="165"/>
        <v>5</v>
      </c>
      <c r="F1255" s="15" t="str">
        <f t="shared" si="166"/>
        <v>00</v>
      </c>
      <c r="G1255" s="15" t="str">
        <f t="shared" si="167"/>
        <v>00</v>
      </c>
      <c r="H1255" s="16">
        <v>361750000</v>
      </c>
      <c r="I1255" s="15" t="s">
        <v>2292</v>
      </c>
      <c r="J1255" s="15" t="s">
        <v>2293</v>
      </c>
      <c r="K1255" s="15" t="s">
        <v>14</v>
      </c>
      <c r="L1255" s="15" t="s">
        <v>15</v>
      </c>
      <c r="M1255" s="15" t="s">
        <v>16</v>
      </c>
    </row>
    <row r="1256" spans="1:13" ht="26.25" x14ac:dyDescent="0.25">
      <c r="A1256" s="6" t="str">
        <f t="shared" si="161"/>
        <v>3</v>
      </c>
      <c r="B1256" s="6" t="str">
        <f t="shared" si="162"/>
        <v>6</v>
      </c>
      <c r="C1256" s="6" t="str">
        <f t="shared" si="163"/>
        <v>1</v>
      </c>
      <c r="D1256" s="6" t="str">
        <f t="shared" si="164"/>
        <v>8</v>
      </c>
      <c r="E1256" s="6" t="str">
        <f t="shared" si="165"/>
        <v>0</v>
      </c>
      <c r="F1256" s="6" t="str">
        <f t="shared" si="166"/>
        <v>00</v>
      </c>
      <c r="G1256" s="6" t="str">
        <f t="shared" si="167"/>
        <v>00</v>
      </c>
      <c r="H1256" s="7">
        <v>361800000</v>
      </c>
      <c r="I1256" s="6" t="s">
        <v>2294</v>
      </c>
      <c r="J1256" s="6" t="s">
        <v>2295</v>
      </c>
      <c r="K1256" s="6" t="s">
        <v>14</v>
      </c>
      <c r="L1256" s="6" t="s">
        <v>15</v>
      </c>
      <c r="M1256" s="6" t="s">
        <v>16</v>
      </c>
    </row>
    <row r="1257" spans="1:13" ht="26.25" x14ac:dyDescent="0.25">
      <c r="A1257" s="15" t="str">
        <f t="shared" si="161"/>
        <v>3</v>
      </c>
      <c r="B1257" s="15" t="str">
        <f t="shared" si="162"/>
        <v>6</v>
      </c>
      <c r="C1257" s="15" t="str">
        <f t="shared" si="163"/>
        <v>1</v>
      </c>
      <c r="D1257" s="15" t="str">
        <f t="shared" si="164"/>
        <v>8</v>
      </c>
      <c r="E1257" s="15" t="str">
        <f t="shared" si="165"/>
        <v>1</v>
      </c>
      <c r="F1257" s="15" t="str">
        <f t="shared" si="166"/>
        <v>00</v>
      </c>
      <c r="G1257" s="15" t="str">
        <f t="shared" si="167"/>
        <v>00</v>
      </c>
      <c r="H1257" s="16">
        <v>361810000</v>
      </c>
      <c r="I1257" s="15" t="s">
        <v>2296</v>
      </c>
      <c r="J1257" s="15" t="s">
        <v>2297</v>
      </c>
      <c r="K1257" s="15" t="s">
        <v>14</v>
      </c>
      <c r="L1257" s="15" t="s">
        <v>15</v>
      </c>
      <c r="M1257" s="15" t="s">
        <v>16</v>
      </c>
    </row>
    <row r="1258" spans="1:13" ht="26.25" x14ac:dyDescent="0.25">
      <c r="A1258" s="19" t="str">
        <f t="shared" si="161"/>
        <v>3</v>
      </c>
      <c r="B1258" s="19" t="str">
        <f t="shared" si="162"/>
        <v>6</v>
      </c>
      <c r="C1258" s="19" t="str">
        <f t="shared" si="163"/>
        <v>2</v>
      </c>
      <c r="D1258" s="19" t="str">
        <f t="shared" si="164"/>
        <v>0</v>
      </c>
      <c r="E1258" s="19" t="str">
        <f t="shared" si="165"/>
        <v>0</v>
      </c>
      <c r="F1258" s="19" t="str">
        <f t="shared" si="166"/>
        <v>00</v>
      </c>
      <c r="G1258" s="19" t="str">
        <f t="shared" si="167"/>
        <v>00</v>
      </c>
      <c r="H1258" s="20">
        <v>362000000</v>
      </c>
      <c r="I1258" s="19" t="s">
        <v>2298</v>
      </c>
      <c r="J1258" s="19" t="s">
        <v>2299</v>
      </c>
      <c r="K1258" s="19" t="s">
        <v>14</v>
      </c>
      <c r="L1258" s="19" t="s">
        <v>15</v>
      </c>
      <c r="M1258" s="19" t="s">
        <v>16</v>
      </c>
    </row>
    <row r="1259" spans="1:13" ht="26.25" x14ac:dyDescent="0.25">
      <c r="A1259" s="6" t="str">
        <f t="shared" si="161"/>
        <v>3</v>
      </c>
      <c r="B1259" s="6" t="str">
        <f t="shared" si="162"/>
        <v>6</v>
      </c>
      <c r="C1259" s="6" t="str">
        <f t="shared" si="163"/>
        <v>2</v>
      </c>
      <c r="D1259" s="6" t="str">
        <f t="shared" si="164"/>
        <v>1</v>
      </c>
      <c r="E1259" s="6" t="str">
        <f t="shared" si="165"/>
        <v>0</v>
      </c>
      <c r="F1259" s="6" t="str">
        <f t="shared" si="166"/>
        <v>00</v>
      </c>
      <c r="G1259" s="6" t="str">
        <f t="shared" si="167"/>
        <v>00</v>
      </c>
      <c r="H1259" s="7">
        <v>362100000</v>
      </c>
      <c r="I1259" s="6" t="s">
        <v>2300</v>
      </c>
      <c r="J1259" s="6" t="s">
        <v>2301</v>
      </c>
      <c r="K1259" s="6" t="s">
        <v>14</v>
      </c>
      <c r="L1259" s="6" t="s">
        <v>15</v>
      </c>
      <c r="M1259" s="6" t="s">
        <v>16</v>
      </c>
    </row>
    <row r="1260" spans="1:13" ht="39" x14ac:dyDescent="0.25">
      <c r="A1260" s="15" t="str">
        <f t="shared" si="161"/>
        <v>3</v>
      </c>
      <c r="B1260" s="15" t="str">
        <f t="shared" si="162"/>
        <v>6</v>
      </c>
      <c r="C1260" s="15" t="str">
        <f t="shared" si="163"/>
        <v>2</v>
      </c>
      <c r="D1260" s="15" t="str">
        <f t="shared" si="164"/>
        <v>1</v>
      </c>
      <c r="E1260" s="15" t="str">
        <f t="shared" si="165"/>
        <v>1</v>
      </c>
      <c r="F1260" s="15" t="str">
        <f t="shared" si="166"/>
        <v>00</v>
      </c>
      <c r="G1260" s="15" t="str">
        <f t="shared" si="167"/>
        <v>00</v>
      </c>
      <c r="H1260" s="16">
        <v>362110000</v>
      </c>
      <c r="I1260" s="15" t="s">
        <v>2302</v>
      </c>
      <c r="J1260" s="15" t="s">
        <v>2303</v>
      </c>
      <c r="K1260" s="15" t="s">
        <v>14</v>
      </c>
      <c r="L1260" s="15" t="s">
        <v>15</v>
      </c>
      <c r="M1260" s="15" t="s">
        <v>16</v>
      </c>
    </row>
    <row r="1261" spans="1:13" s="5" customFormat="1" ht="39" x14ac:dyDescent="0.25">
      <c r="A1261" s="9" t="str">
        <f t="shared" si="161"/>
        <v>3</v>
      </c>
      <c r="B1261" s="9" t="str">
        <f t="shared" si="162"/>
        <v>6</v>
      </c>
      <c r="C1261" s="9" t="str">
        <f t="shared" si="163"/>
        <v>2</v>
      </c>
      <c r="D1261" s="9" t="str">
        <f t="shared" si="164"/>
        <v>1</v>
      </c>
      <c r="E1261" s="9" t="str">
        <f t="shared" si="165"/>
        <v>2</v>
      </c>
      <c r="F1261" s="9" t="str">
        <f t="shared" si="166"/>
        <v>00</v>
      </c>
      <c r="G1261" s="9" t="str">
        <f t="shared" si="167"/>
        <v>00</v>
      </c>
      <c r="H1261" s="55">
        <v>362120000</v>
      </c>
      <c r="I1261" s="9" t="s">
        <v>2304</v>
      </c>
      <c r="J1261" s="56" t="s">
        <v>2305</v>
      </c>
      <c r="K1261" s="9" t="s">
        <v>14</v>
      </c>
      <c r="L1261" s="9" t="s">
        <v>15</v>
      </c>
      <c r="M1261" s="9" t="s">
        <v>16</v>
      </c>
    </row>
    <row r="1262" spans="1:13" s="5" customFormat="1" ht="39" x14ac:dyDescent="0.25">
      <c r="A1262" s="9" t="str">
        <f t="shared" si="161"/>
        <v>3</v>
      </c>
      <c r="B1262" s="9" t="str">
        <f t="shared" si="162"/>
        <v>6</v>
      </c>
      <c r="C1262" s="9" t="str">
        <f t="shared" si="163"/>
        <v>2</v>
      </c>
      <c r="D1262" s="9" t="str">
        <f t="shared" si="164"/>
        <v>1</v>
      </c>
      <c r="E1262" s="9" t="str">
        <f t="shared" si="165"/>
        <v>3</v>
      </c>
      <c r="F1262" s="9" t="str">
        <f t="shared" si="166"/>
        <v>00</v>
      </c>
      <c r="G1262" s="9" t="str">
        <f t="shared" si="167"/>
        <v>00</v>
      </c>
      <c r="H1262" s="55">
        <v>362130000</v>
      </c>
      <c r="I1262" s="9" t="s">
        <v>2306</v>
      </c>
      <c r="J1262" s="56" t="s">
        <v>2307</v>
      </c>
      <c r="K1262" s="9" t="s">
        <v>14</v>
      </c>
      <c r="L1262" s="9" t="s">
        <v>15</v>
      </c>
      <c r="M1262" s="9" t="s">
        <v>16</v>
      </c>
    </row>
    <row r="1263" spans="1:13" s="5" customFormat="1" ht="39" x14ac:dyDescent="0.25">
      <c r="A1263" s="9" t="str">
        <f t="shared" si="161"/>
        <v>3</v>
      </c>
      <c r="B1263" s="9" t="str">
        <f t="shared" si="162"/>
        <v>6</v>
      </c>
      <c r="C1263" s="9" t="str">
        <f t="shared" si="163"/>
        <v>2</v>
      </c>
      <c r="D1263" s="9" t="str">
        <f t="shared" si="164"/>
        <v>1</v>
      </c>
      <c r="E1263" s="9" t="str">
        <f t="shared" si="165"/>
        <v>4</v>
      </c>
      <c r="F1263" s="9" t="str">
        <f t="shared" si="166"/>
        <v>00</v>
      </c>
      <c r="G1263" s="9" t="str">
        <f t="shared" si="167"/>
        <v>00</v>
      </c>
      <c r="H1263" s="55">
        <v>362140000</v>
      </c>
      <c r="I1263" s="9" t="s">
        <v>2308</v>
      </c>
      <c r="J1263" s="56" t="s">
        <v>2309</v>
      </c>
      <c r="K1263" s="9" t="s">
        <v>14</v>
      </c>
      <c r="L1263" s="9" t="s">
        <v>15</v>
      </c>
      <c r="M1263" s="9" t="s">
        <v>16</v>
      </c>
    </row>
    <row r="1264" spans="1:13" s="5" customFormat="1" ht="39" x14ac:dyDescent="0.25">
      <c r="A1264" s="9" t="str">
        <f t="shared" si="161"/>
        <v>3</v>
      </c>
      <c r="B1264" s="9" t="str">
        <f t="shared" si="162"/>
        <v>6</v>
      </c>
      <c r="C1264" s="9" t="str">
        <f t="shared" si="163"/>
        <v>2</v>
      </c>
      <c r="D1264" s="9" t="str">
        <f t="shared" si="164"/>
        <v>1</v>
      </c>
      <c r="E1264" s="9" t="str">
        <f t="shared" si="165"/>
        <v>5</v>
      </c>
      <c r="F1264" s="9" t="str">
        <f t="shared" si="166"/>
        <v>00</v>
      </c>
      <c r="G1264" s="9" t="str">
        <f t="shared" si="167"/>
        <v>00</v>
      </c>
      <c r="H1264" s="55">
        <v>362150000</v>
      </c>
      <c r="I1264" s="9" t="s">
        <v>2310</v>
      </c>
      <c r="J1264" s="56" t="s">
        <v>2311</v>
      </c>
      <c r="K1264" s="9" t="s">
        <v>14</v>
      </c>
      <c r="L1264" s="9" t="s">
        <v>15</v>
      </c>
      <c r="M1264" s="9" t="s">
        <v>16</v>
      </c>
    </row>
    <row r="1265" spans="1:13" ht="26.25" x14ac:dyDescent="0.25">
      <c r="A1265" s="6" t="str">
        <f t="shared" si="161"/>
        <v>3</v>
      </c>
      <c r="B1265" s="6" t="str">
        <f t="shared" si="162"/>
        <v>6</v>
      </c>
      <c r="C1265" s="6" t="str">
        <f t="shared" si="163"/>
        <v>2</v>
      </c>
      <c r="D1265" s="6" t="str">
        <f t="shared" si="164"/>
        <v>2</v>
      </c>
      <c r="E1265" s="6" t="str">
        <f t="shared" si="165"/>
        <v>0</v>
      </c>
      <c r="F1265" s="6" t="str">
        <f t="shared" si="166"/>
        <v>00</v>
      </c>
      <c r="G1265" s="6" t="str">
        <f t="shared" si="167"/>
        <v>00</v>
      </c>
      <c r="H1265" s="7">
        <v>362200000</v>
      </c>
      <c r="I1265" s="6" t="s">
        <v>2312</v>
      </c>
      <c r="J1265" s="6" t="s">
        <v>2313</v>
      </c>
      <c r="K1265" s="6" t="s">
        <v>14</v>
      </c>
      <c r="L1265" s="6" t="s">
        <v>15</v>
      </c>
      <c r="M1265" s="6" t="s">
        <v>16</v>
      </c>
    </row>
    <row r="1266" spans="1:13" ht="39" x14ac:dyDescent="0.25">
      <c r="A1266" s="15" t="str">
        <f t="shared" si="161"/>
        <v>3</v>
      </c>
      <c r="B1266" s="15" t="str">
        <f t="shared" si="162"/>
        <v>6</v>
      </c>
      <c r="C1266" s="15" t="str">
        <f t="shared" si="163"/>
        <v>2</v>
      </c>
      <c r="D1266" s="15" t="str">
        <f t="shared" si="164"/>
        <v>2</v>
      </c>
      <c r="E1266" s="15" t="str">
        <f t="shared" si="165"/>
        <v>1</v>
      </c>
      <c r="F1266" s="15" t="str">
        <f t="shared" si="166"/>
        <v>00</v>
      </c>
      <c r="G1266" s="15" t="str">
        <f t="shared" si="167"/>
        <v>00</v>
      </c>
      <c r="H1266" s="16">
        <v>362210000</v>
      </c>
      <c r="I1266" s="15" t="s">
        <v>2314</v>
      </c>
      <c r="J1266" s="15" t="s">
        <v>2315</v>
      </c>
      <c r="K1266" s="15" t="s">
        <v>14</v>
      </c>
      <c r="L1266" s="15" t="s">
        <v>15</v>
      </c>
      <c r="M1266" s="15" t="s">
        <v>16</v>
      </c>
    </row>
    <row r="1267" spans="1:13" ht="26.25" x14ac:dyDescent="0.25">
      <c r="A1267" s="6" t="str">
        <f t="shared" si="161"/>
        <v>3</v>
      </c>
      <c r="B1267" s="6" t="str">
        <f t="shared" si="162"/>
        <v>6</v>
      </c>
      <c r="C1267" s="6" t="str">
        <f t="shared" si="163"/>
        <v>2</v>
      </c>
      <c r="D1267" s="6" t="str">
        <f t="shared" si="164"/>
        <v>3</v>
      </c>
      <c r="E1267" s="6" t="str">
        <f t="shared" si="165"/>
        <v>0</v>
      </c>
      <c r="F1267" s="6" t="str">
        <f t="shared" si="166"/>
        <v>00</v>
      </c>
      <c r="G1267" s="6" t="str">
        <f t="shared" si="167"/>
        <v>00</v>
      </c>
      <c r="H1267" s="7">
        <v>362300000</v>
      </c>
      <c r="I1267" s="6" t="s">
        <v>2316</v>
      </c>
      <c r="J1267" s="6" t="s">
        <v>2317</v>
      </c>
      <c r="K1267" s="6" t="s">
        <v>14</v>
      </c>
      <c r="L1267" s="6" t="s">
        <v>15</v>
      </c>
      <c r="M1267" s="6" t="s">
        <v>16</v>
      </c>
    </row>
    <row r="1268" spans="1:13" ht="39" x14ac:dyDescent="0.25">
      <c r="A1268" s="15" t="str">
        <f t="shared" si="161"/>
        <v>3</v>
      </c>
      <c r="B1268" s="15" t="str">
        <f t="shared" si="162"/>
        <v>6</v>
      </c>
      <c r="C1268" s="15" t="str">
        <f t="shared" si="163"/>
        <v>2</v>
      </c>
      <c r="D1268" s="15" t="str">
        <f t="shared" si="164"/>
        <v>3</v>
      </c>
      <c r="E1268" s="15" t="str">
        <f t="shared" si="165"/>
        <v>1</v>
      </c>
      <c r="F1268" s="15" t="str">
        <f t="shared" si="166"/>
        <v>00</v>
      </c>
      <c r="G1268" s="15" t="str">
        <f t="shared" si="167"/>
        <v>00</v>
      </c>
      <c r="H1268" s="16">
        <v>362310000</v>
      </c>
      <c r="I1268" s="15" t="s">
        <v>2318</v>
      </c>
      <c r="J1268" s="15" t="s">
        <v>2319</v>
      </c>
      <c r="K1268" s="15" t="s">
        <v>14</v>
      </c>
      <c r="L1268" s="15" t="s">
        <v>15</v>
      </c>
      <c r="M1268" s="15" t="s">
        <v>16</v>
      </c>
    </row>
    <row r="1269" spans="1:13" ht="26.25" x14ac:dyDescent="0.25">
      <c r="A1269" s="6" t="str">
        <f t="shared" si="161"/>
        <v>3</v>
      </c>
      <c r="B1269" s="6" t="str">
        <f t="shared" si="162"/>
        <v>6</v>
      </c>
      <c r="C1269" s="6" t="str">
        <f t="shared" si="163"/>
        <v>2</v>
      </c>
      <c r="D1269" s="6" t="str">
        <f t="shared" si="164"/>
        <v>9</v>
      </c>
      <c r="E1269" s="6" t="str">
        <f t="shared" si="165"/>
        <v>0</v>
      </c>
      <c r="F1269" s="6" t="str">
        <f t="shared" si="166"/>
        <v>00</v>
      </c>
      <c r="G1269" s="6" t="str">
        <f t="shared" si="167"/>
        <v>00</v>
      </c>
      <c r="H1269" s="7">
        <v>362900000</v>
      </c>
      <c r="I1269" s="6" t="s">
        <v>2320</v>
      </c>
      <c r="J1269" s="6" t="s">
        <v>2321</v>
      </c>
      <c r="K1269" s="6" t="s">
        <v>14</v>
      </c>
      <c r="L1269" s="6" t="s">
        <v>15</v>
      </c>
      <c r="M1269" s="6" t="s">
        <v>16</v>
      </c>
    </row>
    <row r="1270" spans="1:13" ht="39" x14ac:dyDescent="0.25">
      <c r="A1270" s="15" t="str">
        <f t="shared" si="161"/>
        <v>3</v>
      </c>
      <c r="B1270" s="15" t="str">
        <f t="shared" si="162"/>
        <v>6</v>
      </c>
      <c r="C1270" s="15" t="str">
        <f t="shared" si="163"/>
        <v>2</v>
      </c>
      <c r="D1270" s="15" t="str">
        <f t="shared" si="164"/>
        <v>9</v>
      </c>
      <c r="E1270" s="15" t="str">
        <f t="shared" si="165"/>
        <v>1</v>
      </c>
      <c r="F1270" s="15" t="str">
        <f t="shared" si="166"/>
        <v>00</v>
      </c>
      <c r="G1270" s="15" t="str">
        <f t="shared" si="167"/>
        <v>00</v>
      </c>
      <c r="H1270" s="16">
        <v>362910000</v>
      </c>
      <c r="I1270" s="15" t="s">
        <v>2322</v>
      </c>
      <c r="J1270" s="15" t="s">
        <v>2323</v>
      </c>
      <c r="K1270" s="15" t="s">
        <v>14</v>
      </c>
      <c r="L1270" s="15" t="s">
        <v>15</v>
      </c>
      <c r="M1270" s="15" t="s">
        <v>16</v>
      </c>
    </row>
    <row r="1271" spans="1:13" s="5" customFormat="1" ht="39" x14ac:dyDescent="0.25">
      <c r="A1271" s="9" t="str">
        <f t="shared" si="161"/>
        <v>3</v>
      </c>
      <c r="B1271" s="9" t="str">
        <f t="shared" si="162"/>
        <v>6</v>
      </c>
      <c r="C1271" s="9" t="str">
        <f t="shared" si="163"/>
        <v>2</v>
      </c>
      <c r="D1271" s="9" t="str">
        <f t="shared" si="164"/>
        <v>9</v>
      </c>
      <c r="E1271" s="9" t="str">
        <f t="shared" si="165"/>
        <v>2</v>
      </c>
      <c r="F1271" s="9" t="str">
        <f t="shared" si="166"/>
        <v>00</v>
      </c>
      <c r="G1271" s="9" t="str">
        <f t="shared" si="167"/>
        <v>00</v>
      </c>
      <c r="H1271" s="55">
        <v>362920000</v>
      </c>
      <c r="I1271" s="9" t="s">
        <v>2324</v>
      </c>
      <c r="J1271" s="56" t="s">
        <v>2325</v>
      </c>
      <c r="K1271" s="9" t="s">
        <v>14</v>
      </c>
      <c r="L1271" s="9" t="s">
        <v>15</v>
      </c>
      <c r="M1271" s="9" t="s">
        <v>16</v>
      </c>
    </row>
    <row r="1272" spans="1:13" s="5" customFormat="1" ht="51.75" x14ac:dyDescent="0.25">
      <c r="A1272" s="9" t="str">
        <f t="shared" si="161"/>
        <v>3</v>
      </c>
      <c r="B1272" s="9" t="str">
        <f t="shared" si="162"/>
        <v>6</v>
      </c>
      <c r="C1272" s="9" t="str">
        <f t="shared" si="163"/>
        <v>2</v>
      </c>
      <c r="D1272" s="9" t="str">
        <f t="shared" si="164"/>
        <v>9</v>
      </c>
      <c r="E1272" s="9" t="str">
        <f t="shared" si="165"/>
        <v>3</v>
      </c>
      <c r="F1272" s="9" t="str">
        <f t="shared" si="166"/>
        <v>00</v>
      </c>
      <c r="G1272" s="9" t="str">
        <f t="shared" si="167"/>
        <v>00</v>
      </c>
      <c r="H1272" s="55">
        <v>362930000</v>
      </c>
      <c r="I1272" s="9" t="s">
        <v>2326</v>
      </c>
      <c r="J1272" s="56" t="s">
        <v>2327</v>
      </c>
      <c r="K1272" s="9" t="s">
        <v>14</v>
      </c>
      <c r="L1272" s="9" t="s">
        <v>15</v>
      </c>
      <c r="M1272" s="9" t="s">
        <v>16</v>
      </c>
    </row>
    <row r="1273" spans="1:13" s="5" customFormat="1" ht="51.75" x14ac:dyDescent="0.25">
      <c r="A1273" s="9" t="str">
        <f t="shared" si="161"/>
        <v>3</v>
      </c>
      <c r="B1273" s="9" t="str">
        <f t="shared" si="162"/>
        <v>6</v>
      </c>
      <c r="C1273" s="9" t="str">
        <f t="shared" si="163"/>
        <v>2</v>
      </c>
      <c r="D1273" s="9" t="str">
        <f t="shared" si="164"/>
        <v>9</v>
      </c>
      <c r="E1273" s="9" t="str">
        <f t="shared" si="165"/>
        <v>4</v>
      </c>
      <c r="F1273" s="9" t="str">
        <f t="shared" si="166"/>
        <v>00</v>
      </c>
      <c r="G1273" s="9" t="str">
        <f t="shared" si="167"/>
        <v>00</v>
      </c>
      <c r="H1273" s="55">
        <v>362940000</v>
      </c>
      <c r="I1273" s="9" t="s">
        <v>2328</v>
      </c>
      <c r="J1273" s="56" t="s">
        <v>2329</v>
      </c>
      <c r="K1273" s="9" t="s">
        <v>14</v>
      </c>
      <c r="L1273" s="9" t="s">
        <v>15</v>
      </c>
      <c r="M1273" s="9" t="s">
        <v>16</v>
      </c>
    </row>
    <row r="1274" spans="1:13" s="5" customFormat="1" ht="51.75" x14ac:dyDescent="0.25">
      <c r="A1274" s="9" t="str">
        <f t="shared" si="161"/>
        <v>3</v>
      </c>
      <c r="B1274" s="9" t="str">
        <f t="shared" si="162"/>
        <v>6</v>
      </c>
      <c r="C1274" s="9" t="str">
        <f t="shared" si="163"/>
        <v>2</v>
      </c>
      <c r="D1274" s="9" t="str">
        <f t="shared" si="164"/>
        <v>9</v>
      </c>
      <c r="E1274" s="9" t="str">
        <f t="shared" si="165"/>
        <v>5</v>
      </c>
      <c r="F1274" s="9" t="str">
        <f t="shared" si="166"/>
        <v>00</v>
      </c>
      <c r="G1274" s="9" t="str">
        <f t="shared" si="167"/>
        <v>00</v>
      </c>
      <c r="H1274" s="55">
        <v>362950000</v>
      </c>
      <c r="I1274" s="9" t="s">
        <v>2330</v>
      </c>
      <c r="J1274" s="56" t="s">
        <v>2331</v>
      </c>
      <c r="K1274" s="9" t="s">
        <v>14</v>
      </c>
      <c r="L1274" s="9" t="s">
        <v>15</v>
      </c>
      <c r="M1274" s="9" t="s">
        <v>16</v>
      </c>
    </row>
    <row r="1275" spans="1:13" x14ac:dyDescent="0.25">
      <c r="A1275" s="19" t="str">
        <f t="shared" si="161"/>
        <v>3</v>
      </c>
      <c r="B1275" s="19" t="str">
        <f t="shared" si="162"/>
        <v>6</v>
      </c>
      <c r="C1275" s="19" t="str">
        <f t="shared" si="163"/>
        <v>3</v>
      </c>
      <c r="D1275" s="19" t="str">
        <f t="shared" si="164"/>
        <v>0</v>
      </c>
      <c r="E1275" s="19" t="str">
        <f t="shared" si="165"/>
        <v>0</v>
      </c>
      <c r="F1275" s="19" t="str">
        <f t="shared" si="166"/>
        <v>00</v>
      </c>
      <c r="G1275" s="19" t="str">
        <f t="shared" si="167"/>
        <v>00</v>
      </c>
      <c r="H1275" s="20">
        <v>363000000</v>
      </c>
      <c r="I1275" s="19" t="s">
        <v>2332</v>
      </c>
      <c r="J1275" s="19" t="s">
        <v>2333</v>
      </c>
      <c r="K1275" s="19" t="s">
        <v>14</v>
      </c>
      <c r="L1275" s="19" t="s">
        <v>15</v>
      </c>
      <c r="M1275" s="19" t="s">
        <v>16</v>
      </c>
    </row>
    <row r="1276" spans="1:13" ht="26.25" x14ac:dyDescent="0.25">
      <c r="A1276" s="6" t="str">
        <f t="shared" si="161"/>
        <v>3</v>
      </c>
      <c r="B1276" s="6" t="str">
        <f t="shared" si="162"/>
        <v>6</v>
      </c>
      <c r="C1276" s="6" t="str">
        <f t="shared" si="163"/>
        <v>3</v>
      </c>
      <c r="D1276" s="6" t="str">
        <f t="shared" si="164"/>
        <v>1</v>
      </c>
      <c r="E1276" s="6" t="str">
        <f t="shared" si="165"/>
        <v>0</v>
      </c>
      <c r="F1276" s="6" t="str">
        <f t="shared" si="166"/>
        <v>00</v>
      </c>
      <c r="G1276" s="6" t="str">
        <f t="shared" si="167"/>
        <v>00</v>
      </c>
      <c r="H1276" s="7">
        <v>363100000</v>
      </c>
      <c r="I1276" s="6" t="s">
        <v>2334</v>
      </c>
      <c r="J1276" s="6" t="s">
        <v>2335</v>
      </c>
      <c r="K1276" s="6" t="s">
        <v>14</v>
      </c>
      <c r="L1276" s="6" t="s">
        <v>15</v>
      </c>
      <c r="M1276" s="6" t="s">
        <v>16</v>
      </c>
    </row>
    <row r="1277" spans="1:13" ht="39" x14ac:dyDescent="0.25">
      <c r="A1277" s="15" t="str">
        <f t="shared" si="161"/>
        <v>3</v>
      </c>
      <c r="B1277" s="15" t="str">
        <f t="shared" si="162"/>
        <v>6</v>
      </c>
      <c r="C1277" s="15" t="str">
        <f t="shared" si="163"/>
        <v>3</v>
      </c>
      <c r="D1277" s="15" t="str">
        <f t="shared" si="164"/>
        <v>1</v>
      </c>
      <c r="E1277" s="15" t="str">
        <f t="shared" si="165"/>
        <v>1</v>
      </c>
      <c r="F1277" s="15" t="str">
        <f t="shared" si="166"/>
        <v>00</v>
      </c>
      <c r="G1277" s="15" t="str">
        <f t="shared" si="167"/>
        <v>00</v>
      </c>
      <c r="H1277" s="16">
        <v>363110000</v>
      </c>
      <c r="I1277" s="15" t="s">
        <v>2336</v>
      </c>
      <c r="J1277" s="15" t="s">
        <v>2337</v>
      </c>
      <c r="K1277" s="15" t="s">
        <v>14</v>
      </c>
      <c r="L1277" s="15" t="s">
        <v>15</v>
      </c>
      <c r="M1277" s="15" t="s">
        <v>16</v>
      </c>
    </row>
    <row r="1278" spans="1:13" ht="26.25" x14ac:dyDescent="0.25">
      <c r="A1278" s="6" t="str">
        <f t="shared" si="161"/>
        <v>3</v>
      </c>
      <c r="B1278" s="6" t="str">
        <f t="shared" si="162"/>
        <v>6</v>
      </c>
      <c r="C1278" s="6" t="str">
        <f t="shared" si="163"/>
        <v>3</v>
      </c>
      <c r="D1278" s="6" t="str">
        <f t="shared" si="164"/>
        <v>2</v>
      </c>
      <c r="E1278" s="6" t="str">
        <f t="shared" si="165"/>
        <v>0</v>
      </c>
      <c r="F1278" s="6" t="str">
        <f t="shared" si="166"/>
        <v>00</v>
      </c>
      <c r="G1278" s="6" t="str">
        <f t="shared" si="167"/>
        <v>00</v>
      </c>
      <c r="H1278" s="7">
        <v>363200000</v>
      </c>
      <c r="I1278" s="6" t="s">
        <v>2338</v>
      </c>
      <c r="J1278" s="6" t="s">
        <v>2339</v>
      </c>
      <c r="K1278" s="6" t="s">
        <v>14</v>
      </c>
      <c r="L1278" s="6" t="s">
        <v>15</v>
      </c>
      <c r="M1278" s="6" t="s">
        <v>16</v>
      </c>
    </row>
    <row r="1279" spans="1:13" ht="39" x14ac:dyDescent="0.25">
      <c r="A1279" s="15" t="str">
        <f t="shared" si="161"/>
        <v>3</v>
      </c>
      <c r="B1279" s="15" t="str">
        <f t="shared" si="162"/>
        <v>6</v>
      </c>
      <c r="C1279" s="15" t="str">
        <f t="shared" si="163"/>
        <v>3</v>
      </c>
      <c r="D1279" s="15" t="str">
        <f t="shared" si="164"/>
        <v>2</v>
      </c>
      <c r="E1279" s="15" t="str">
        <f t="shared" si="165"/>
        <v>1</v>
      </c>
      <c r="F1279" s="15" t="str">
        <f t="shared" si="166"/>
        <v>00</v>
      </c>
      <c r="G1279" s="15" t="str">
        <f t="shared" si="167"/>
        <v>00</v>
      </c>
      <c r="H1279" s="16">
        <v>363210000</v>
      </c>
      <c r="I1279" s="15" t="s">
        <v>2340</v>
      </c>
      <c r="J1279" s="15" t="s">
        <v>2341</v>
      </c>
      <c r="K1279" s="15" t="s">
        <v>14</v>
      </c>
      <c r="L1279" s="15" t="s">
        <v>15</v>
      </c>
      <c r="M1279" s="15" t="s">
        <v>16</v>
      </c>
    </row>
    <row r="1280" spans="1:13" x14ac:dyDescent="0.25">
      <c r="A1280" s="6" t="str">
        <f t="shared" si="161"/>
        <v>3</v>
      </c>
      <c r="B1280" s="6" t="str">
        <f t="shared" si="162"/>
        <v>6</v>
      </c>
      <c r="C1280" s="6" t="str">
        <f t="shared" si="163"/>
        <v>3</v>
      </c>
      <c r="D1280" s="6" t="str">
        <f t="shared" si="164"/>
        <v>3</v>
      </c>
      <c r="E1280" s="6" t="str">
        <f t="shared" si="165"/>
        <v>0</v>
      </c>
      <c r="F1280" s="6" t="str">
        <f t="shared" si="166"/>
        <v>00</v>
      </c>
      <c r="G1280" s="6" t="str">
        <f t="shared" si="167"/>
        <v>00</v>
      </c>
      <c r="H1280" s="7">
        <v>363300000</v>
      </c>
      <c r="I1280" s="6" t="s">
        <v>2342</v>
      </c>
      <c r="J1280" s="6" t="s">
        <v>2343</v>
      </c>
      <c r="K1280" s="6" t="s">
        <v>14</v>
      </c>
      <c r="L1280" s="6" t="s">
        <v>15</v>
      </c>
      <c r="M1280" s="6" t="s">
        <v>16</v>
      </c>
    </row>
    <row r="1281" spans="1:17" ht="26.25" x14ac:dyDescent="0.25">
      <c r="A1281" s="15" t="str">
        <f t="shared" si="161"/>
        <v>3</v>
      </c>
      <c r="B1281" s="15" t="str">
        <f t="shared" si="162"/>
        <v>6</v>
      </c>
      <c r="C1281" s="15" t="str">
        <f t="shared" si="163"/>
        <v>3</v>
      </c>
      <c r="D1281" s="15" t="str">
        <f t="shared" si="164"/>
        <v>3</v>
      </c>
      <c r="E1281" s="15" t="str">
        <f t="shared" si="165"/>
        <v>1</v>
      </c>
      <c r="F1281" s="15" t="str">
        <f t="shared" si="166"/>
        <v>00</v>
      </c>
      <c r="G1281" s="15" t="str">
        <f t="shared" si="167"/>
        <v>00</v>
      </c>
      <c r="H1281" s="16">
        <v>363310000</v>
      </c>
      <c r="I1281" s="15" t="s">
        <v>2344</v>
      </c>
      <c r="J1281" s="15" t="s">
        <v>2345</v>
      </c>
      <c r="K1281" s="15" t="s">
        <v>14</v>
      </c>
      <c r="L1281" s="15" t="s">
        <v>15</v>
      </c>
      <c r="M1281" s="15" t="s">
        <v>16</v>
      </c>
    </row>
    <row r="1282" spans="1:17" x14ac:dyDescent="0.25">
      <c r="A1282" s="6" t="str">
        <f t="shared" si="161"/>
        <v>3</v>
      </c>
      <c r="B1282" s="6" t="str">
        <f t="shared" si="162"/>
        <v>6</v>
      </c>
      <c r="C1282" s="6" t="str">
        <f t="shared" si="163"/>
        <v>3</v>
      </c>
      <c r="D1282" s="6" t="str">
        <f t="shared" si="164"/>
        <v>9</v>
      </c>
      <c r="E1282" s="6" t="str">
        <f t="shared" si="165"/>
        <v>0</v>
      </c>
      <c r="F1282" s="6" t="str">
        <f t="shared" si="166"/>
        <v>00</v>
      </c>
      <c r="G1282" s="6" t="str">
        <f t="shared" si="167"/>
        <v>00</v>
      </c>
      <c r="H1282" s="7">
        <v>363900000</v>
      </c>
      <c r="I1282" s="6" t="s">
        <v>2346</v>
      </c>
      <c r="J1282" s="6" t="s">
        <v>2347</v>
      </c>
      <c r="K1282" s="6" t="s">
        <v>14</v>
      </c>
      <c r="L1282" s="6" t="s">
        <v>15</v>
      </c>
      <c r="M1282" s="6" t="s">
        <v>16</v>
      </c>
    </row>
    <row r="1283" spans="1:17" ht="26.25" x14ac:dyDescent="0.25">
      <c r="A1283" s="15" t="str">
        <f t="shared" si="161"/>
        <v>3</v>
      </c>
      <c r="B1283" s="15" t="str">
        <f t="shared" si="162"/>
        <v>6</v>
      </c>
      <c r="C1283" s="15" t="str">
        <f t="shared" si="163"/>
        <v>3</v>
      </c>
      <c r="D1283" s="15" t="str">
        <f t="shared" si="164"/>
        <v>9</v>
      </c>
      <c r="E1283" s="15" t="str">
        <f t="shared" si="165"/>
        <v>1</v>
      </c>
      <c r="F1283" s="15" t="str">
        <f t="shared" si="166"/>
        <v>00</v>
      </c>
      <c r="G1283" s="15" t="str">
        <f t="shared" si="167"/>
        <v>00</v>
      </c>
      <c r="H1283" s="16">
        <v>363910000</v>
      </c>
      <c r="I1283" s="15" t="s">
        <v>2348</v>
      </c>
      <c r="J1283" s="15" t="s">
        <v>2349</v>
      </c>
      <c r="K1283" s="15" t="s">
        <v>14</v>
      </c>
      <c r="L1283" s="15" t="s">
        <v>15</v>
      </c>
      <c r="M1283" s="15" t="s">
        <v>16</v>
      </c>
    </row>
    <row r="1284" spans="1:17" ht="26.25" x14ac:dyDescent="0.25">
      <c r="A1284" s="63" t="str">
        <f t="shared" si="161"/>
        <v>3</v>
      </c>
      <c r="B1284" s="63" t="str">
        <f t="shared" si="162"/>
        <v>6</v>
      </c>
      <c r="C1284" s="63" t="str">
        <f t="shared" si="163"/>
        <v>4</v>
      </c>
      <c r="D1284" s="63" t="str">
        <f t="shared" si="164"/>
        <v>0</v>
      </c>
      <c r="E1284" s="63" t="str">
        <f t="shared" si="165"/>
        <v>0</v>
      </c>
      <c r="F1284" s="63" t="str">
        <f t="shared" si="166"/>
        <v>00</v>
      </c>
      <c r="G1284" s="63" t="str">
        <f t="shared" si="167"/>
        <v>00</v>
      </c>
      <c r="H1284" s="64">
        <v>364000000</v>
      </c>
      <c r="I1284" s="63" t="s">
        <v>2350</v>
      </c>
      <c r="J1284" s="63" t="s">
        <v>2351</v>
      </c>
      <c r="K1284" s="63" t="s">
        <v>14</v>
      </c>
      <c r="L1284" s="63" t="s">
        <v>15</v>
      </c>
      <c r="M1284" s="63" t="s">
        <v>16</v>
      </c>
    </row>
    <row r="1285" spans="1:17" s="38" customFormat="1" ht="26.25" x14ac:dyDescent="0.25">
      <c r="A1285" s="93" t="str">
        <f>MID(H1285,1,1)</f>
        <v>3</v>
      </c>
      <c r="B1285" s="93" t="str">
        <f>MID(H1285,2,1)</f>
        <v>6</v>
      </c>
      <c r="C1285" s="93" t="str">
        <f>MID(H1285,3,1)</f>
        <v>4</v>
      </c>
      <c r="D1285" s="93" t="str">
        <f>MID(H1285,4,1)</f>
        <v>1</v>
      </c>
      <c r="E1285" s="93" t="str">
        <f>MID(H1285,5,1)</f>
        <v>0</v>
      </c>
      <c r="F1285" s="93" t="str">
        <f>MID(H1285,6,2)</f>
        <v>00</v>
      </c>
      <c r="G1285" s="93" t="str">
        <f>MID(H1285,8,2)</f>
        <v>00</v>
      </c>
      <c r="H1285" s="94">
        <v>364100000</v>
      </c>
      <c r="I1285" s="93" t="s">
        <v>2350</v>
      </c>
      <c r="J1285" s="93" t="s">
        <v>2351</v>
      </c>
      <c r="K1285" s="93" t="s">
        <v>14</v>
      </c>
      <c r="L1285" s="93" t="s">
        <v>15</v>
      </c>
      <c r="M1285" s="93" t="s">
        <v>16</v>
      </c>
    </row>
    <row r="1286" spans="1:17" s="88" customFormat="1" ht="39" x14ac:dyDescent="0.25">
      <c r="A1286" s="86" t="str">
        <f t="shared" si="161"/>
        <v>3</v>
      </c>
      <c r="B1286" s="86" t="str">
        <f t="shared" si="162"/>
        <v>6</v>
      </c>
      <c r="C1286" s="86" t="str">
        <f t="shared" si="163"/>
        <v>4</v>
      </c>
      <c r="D1286" s="86" t="str">
        <f t="shared" si="164"/>
        <v>1</v>
      </c>
      <c r="E1286" s="86" t="str">
        <f t="shared" si="165"/>
        <v>1</v>
      </c>
      <c r="F1286" s="86" t="str">
        <f t="shared" si="166"/>
        <v>00</v>
      </c>
      <c r="G1286" s="86" t="str">
        <f t="shared" si="167"/>
        <v>00</v>
      </c>
      <c r="H1286" s="87">
        <v>364110000</v>
      </c>
      <c r="I1286" s="86" t="s">
        <v>2352</v>
      </c>
      <c r="J1286" s="86" t="s">
        <v>2353</v>
      </c>
      <c r="K1286" s="86" t="s">
        <v>14</v>
      </c>
      <c r="L1286" s="86" t="s">
        <v>15</v>
      </c>
      <c r="M1286" s="86" t="s">
        <v>16</v>
      </c>
    </row>
    <row r="1287" spans="1:17" s="5" customFormat="1" ht="39" x14ac:dyDescent="0.25">
      <c r="A1287" s="9" t="str">
        <f t="shared" ref="A1287:A1353" si="168">MID(H1287,1,1)</f>
        <v>3</v>
      </c>
      <c r="B1287" s="9" t="str">
        <f t="shared" ref="B1287:B1353" si="169">MID(H1287,2,1)</f>
        <v>6</v>
      </c>
      <c r="C1287" s="9" t="str">
        <f t="shared" ref="C1287:C1353" si="170">MID(H1287,3,1)</f>
        <v>4</v>
      </c>
      <c r="D1287" s="9" t="str">
        <f t="shared" ref="D1287:D1353" si="171">MID(H1287,4,1)</f>
        <v>1</v>
      </c>
      <c r="E1287" s="9" t="str">
        <f t="shared" ref="E1287:E1353" si="172">MID(H1287,5,1)</f>
        <v>2</v>
      </c>
      <c r="F1287" s="9" t="str">
        <f t="shared" ref="F1287:F1353" si="173">MID(H1287,6,2)</f>
        <v>00</v>
      </c>
      <c r="G1287" s="9" t="str">
        <f t="shared" ref="G1287:G1353" si="174">MID(H1287,8,2)</f>
        <v>00</v>
      </c>
      <c r="H1287" s="55">
        <v>364120000</v>
      </c>
      <c r="I1287" s="9" t="s">
        <v>2354</v>
      </c>
      <c r="J1287" s="56" t="s">
        <v>2355</v>
      </c>
      <c r="K1287" s="9" t="s">
        <v>14</v>
      </c>
      <c r="L1287" s="9" t="s">
        <v>15</v>
      </c>
      <c r="M1287" s="9" t="s">
        <v>16</v>
      </c>
    </row>
    <row r="1288" spans="1:17" s="5" customFormat="1" ht="39" x14ac:dyDescent="0.25">
      <c r="A1288" s="9" t="str">
        <f t="shared" si="168"/>
        <v>3</v>
      </c>
      <c r="B1288" s="9" t="str">
        <f t="shared" si="169"/>
        <v>6</v>
      </c>
      <c r="C1288" s="9" t="str">
        <f t="shared" si="170"/>
        <v>4</v>
      </c>
      <c r="D1288" s="9" t="str">
        <f t="shared" si="171"/>
        <v>1</v>
      </c>
      <c r="E1288" s="9" t="str">
        <f t="shared" si="172"/>
        <v>3</v>
      </c>
      <c r="F1288" s="9" t="str">
        <f t="shared" si="173"/>
        <v>00</v>
      </c>
      <c r="G1288" s="9" t="str">
        <f t="shared" si="174"/>
        <v>00</v>
      </c>
      <c r="H1288" s="55">
        <v>364130000</v>
      </c>
      <c r="I1288" s="9" t="s">
        <v>2356</v>
      </c>
      <c r="J1288" s="56" t="s">
        <v>2357</v>
      </c>
      <c r="K1288" s="9" t="s">
        <v>14</v>
      </c>
      <c r="L1288" s="9" t="s">
        <v>15</v>
      </c>
      <c r="M1288" s="9" t="s">
        <v>16</v>
      </c>
    </row>
    <row r="1289" spans="1:17" s="5" customFormat="1" ht="39" x14ac:dyDescent="0.25">
      <c r="A1289" s="9" t="str">
        <f t="shared" si="168"/>
        <v>3</v>
      </c>
      <c r="B1289" s="9" t="str">
        <f t="shared" si="169"/>
        <v>6</v>
      </c>
      <c r="C1289" s="9" t="str">
        <f t="shared" si="170"/>
        <v>4</v>
      </c>
      <c r="D1289" s="9" t="str">
        <f t="shared" si="171"/>
        <v>1</v>
      </c>
      <c r="E1289" s="9" t="str">
        <f t="shared" si="172"/>
        <v>4</v>
      </c>
      <c r="F1289" s="9" t="str">
        <f t="shared" si="173"/>
        <v>00</v>
      </c>
      <c r="G1289" s="9" t="str">
        <f t="shared" si="174"/>
        <v>00</v>
      </c>
      <c r="H1289" s="55">
        <v>364140000</v>
      </c>
      <c r="I1289" s="9" t="s">
        <v>2358</v>
      </c>
      <c r="J1289" s="56" t="s">
        <v>2359</v>
      </c>
      <c r="K1289" s="9" t="s">
        <v>14</v>
      </c>
      <c r="L1289" s="9" t="s">
        <v>15</v>
      </c>
      <c r="M1289" s="9" t="s">
        <v>16</v>
      </c>
    </row>
    <row r="1290" spans="1:17" s="5" customFormat="1" ht="39" x14ac:dyDescent="0.25">
      <c r="A1290" s="9" t="str">
        <f t="shared" si="168"/>
        <v>3</v>
      </c>
      <c r="B1290" s="9" t="str">
        <f t="shared" si="169"/>
        <v>6</v>
      </c>
      <c r="C1290" s="9" t="str">
        <f t="shared" si="170"/>
        <v>4</v>
      </c>
      <c r="D1290" s="9" t="str">
        <f t="shared" si="171"/>
        <v>1</v>
      </c>
      <c r="E1290" s="9" t="str">
        <f t="shared" si="172"/>
        <v>5</v>
      </c>
      <c r="F1290" s="9" t="str">
        <f t="shared" si="173"/>
        <v>00</v>
      </c>
      <c r="G1290" s="9" t="str">
        <f t="shared" si="174"/>
        <v>00</v>
      </c>
      <c r="H1290" s="55">
        <v>364150000</v>
      </c>
      <c r="I1290" s="9" t="s">
        <v>2360</v>
      </c>
      <c r="J1290" s="56" t="s">
        <v>2361</v>
      </c>
      <c r="K1290" s="9" t="s">
        <v>14</v>
      </c>
      <c r="L1290" s="9" t="s">
        <v>15</v>
      </c>
      <c r="M1290" s="9" t="s">
        <v>16</v>
      </c>
    </row>
    <row r="1291" spans="1:17" ht="26.25" x14ac:dyDescent="0.25">
      <c r="A1291" s="63" t="str">
        <f t="shared" si="168"/>
        <v>3</v>
      </c>
      <c r="B1291" s="63" t="str">
        <f t="shared" si="169"/>
        <v>6</v>
      </c>
      <c r="C1291" s="63" t="str">
        <f t="shared" si="170"/>
        <v>5</v>
      </c>
      <c r="D1291" s="63" t="str">
        <f t="shared" si="171"/>
        <v>0</v>
      </c>
      <c r="E1291" s="63" t="str">
        <f t="shared" si="172"/>
        <v>0</v>
      </c>
      <c r="F1291" s="63" t="str">
        <f t="shared" si="173"/>
        <v>00</v>
      </c>
      <c r="G1291" s="63" t="str">
        <f t="shared" si="174"/>
        <v>00</v>
      </c>
      <c r="H1291" s="64">
        <v>365000000</v>
      </c>
      <c r="I1291" s="63" t="s">
        <v>2362</v>
      </c>
      <c r="J1291" s="63" t="s">
        <v>2363</v>
      </c>
      <c r="K1291" s="63" t="s">
        <v>14</v>
      </c>
      <c r="L1291" s="63" t="s">
        <v>15</v>
      </c>
      <c r="M1291" s="63" t="s">
        <v>16</v>
      </c>
    </row>
    <row r="1292" spans="1:17" s="38" customFormat="1" ht="26.25" x14ac:dyDescent="0.25">
      <c r="A1292" s="83" t="str">
        <f>MID(H1292,1,1)</f>
        <v>3</v>
      </c>
      <c r="B1292" s="83" t="str">
        <f>MID(H1292,2,1)</f>
        <v>6</v>
      </c>
      <c r="C1292" s="83" t="str">
        <f>MID(H1292,3,1)</f>
        <v>5</v>
      </c>
      <c r="D1292" s="83" t="str">
        <f>MID(H1292,4,1)</f>
        <v>1</v>
      </c>
      <c r="E1292" s="83" t="str">
        <f>MID(H1292,5,1)</f>
        <v>0</v>
      </c>
      <c r="F1292" s="83" t="str">
        <f>MID(H1292,6,2)</f>
        <v>00</v>
      </c>
      <c r="G1292" s="83" t="str">
        <f>MID(H1292,8,2)</f>
        <v>00</v>
      </c>
      <c r="H1292" s="84">
        <v>365100000</v>
      </c>
      <c r="I1292" s="83" t="s">
        <v>2362</v>
      </c>
      <c r="J1292" s="83" t="s">
        <v>2363</v>
      </c>
      <c r="K1292" s="83" t="s">
        <v>14</v>
      </c>
      <c r="L1292" s="83" t="s">
        <v>15</v>
      </c>
      <c r="M1292" s="83" t="s">
        <v>16</v>
      </c>
      <c r="N1292" s="85"/>
      <c r="O1292" s="85"/>
      <c r="P1292" s="85"/>
      <c r="Q1292" s="85"/>
    </row>
    <row r="1293" spans="1:17" s="88" customFormat="1" ht="39" x14ac:dyDescent="0.25">
      <c r="A1293" s="86" t="str">
        <f t="shared" si="168"/>
        <v>3</v>
      </c>
      <c r="B1293" s="86" t="str">
        <f t="shared" si="169"/>
        <v>6</v>
      </c>
      <c r="C1293" s="86" t="str">
        <f t="shared" si="170"/>
        <v>5</v>
      </c>
      <c r="D1293" s="86" t="str">
        <f t="shared" si="171"/>
        <v>1</v>
      </c>
      <c r="E1293" s="86" t="str">
        <f t="shared" si="172"/>
        <v>1</v>
      </c>
      <c r="F1293" s="86" t="str">
        <f t="shared" si="173"/>
        <v>00</v>
      </c>
      <c r="G1293" s="86" t="str">
        <f t="shared" si="174"/>
        <v>00</v>
      </c>
      <c r="H1293" s="87">
        <v>365110000</v>
      </c>
      <c r="I1293" s="86" t="s">
        <v>2364</v>
      </c>
      <c r="J1293" s="86" t="s">
        <v>2365</v>
      </c>
      <c r="K1293" s="86" t="s">
        <v>14</v>
      </c>
      <c r="L1293" s="86" t="s">
        <v>15</v>
      </c>
      <c r="M1293" s="86" t="s">
        <v>16</v>
      </c>
    </row>
    <row r="1294" spans="1:17" s="71" customFormat="1" ht="39" x14ac:dyDescent="0.25">
      <c r="A1294" s="9" t="str">
        <f>MID(H1294,1,1)</f>
        <v>3</v>
      </c>
      <c r="B1294" s="9" t="str">
        <f>MID(H1294,2,1)</f>
        <v>6</v>
      </c>
      <c r="C1294" s="9" t="str">
        <f>MID(H1294,3,1)</f>
        <v>5</v>
      </c>
      <c r="D1294" s="9" t="str">
        <f>MID(H1294,4,1)</f>
        <v>1</v>
      </c>
      <c r="E1294" s="9" t="str">
        <f>MID(H1294,5,1)</f>
        <v>2</v>
      </c>
      <c r="F1294" s="9" t="str">
        <f>MID(H1294,6,2)</f>
        <v>00</v>
      </c>
      <c r="G1294" s="9" t="str">
        <f>MID(H1294,8,2)</f>
        <v>00</v>
      </c>
      <c r="H1294" s="55">
        <v>365120000</v>
      </c>
      <c r="I1294" s="9" t="s">
        <v>4119</v>
      </c>
      <c r="J1294" s="56" t="s">
        <v>4120</v>
      </c>
      <c r="K1294" s="9" t="s">
        <v>14</v>
      </c>
      <c r="L1294" s="9" t="s">
        <v>15</v>
      </c>
      <c r="M1294" s="9" t="s">
        <v>16</v>
      </c>
    </row>
    <row r="1295" spans="1:17" s="71" customFormat="1" ht="39" x14ac:dyDescent="0.25">
      <c r="A1295" s="9" t="str">
        <f>MID(H1295,1,1)</f>
        <v>3</v>
      </c>
      <c r="B1295" s="9" t="str">
        <f>MID(H1295,2,1)</f>
        <v>6</v>
      </c>
      <c r="C1295" s="9" t="str">
        <f>MID(H1295,3,1)</f>
        <v>5</v>
      </c>
      <c r="D1295" s="9" t="str">
        <f>MID(H1295,4,1)</f>
        <v>1</v>
      </c>
      <c r="E1295" s="9" t="str">
        <f>MID(H1295,5,1)</f>
        <v>3</v>
      </c>
      <c r="F1295" s="9" t="str">
        <f>MID(H1295,6,2)</f>
        <v>00</v>
      </c>
      <c r="G1295" s="9" t="str">
        <f>MID(H1295,8,2)</f>
        <v>00</v>
      </c>
      <c r="H1295" s="55">
        <v>365130000</v>
      </c>
      <c r="I1295" s="9" t="s">
        <v>4121</v>
      </c>
      <c r="J1295" s="56" t="s">
        <v>4122</v>
      </c>
      <c r="K1295" s="9" t="s">
        <v>14</v>
      </c>
      <c r="L1295" s="9" t="s">
        <v>15</v>
      </c>
      <c r="M1295" s="9" t="s">
        <v>16</v>
      </c>
    </row>
    <row r="1296" spans="1:17" s="71" customFormat="1" ht="39" x14ac:dyDescent="0.25">
      <c r="A1296" s="9" t="str">
        <f>MID(H1296,1,1)</f>
        <v>3</v>
      </c>
      <c r="B1296" s="9" t="str">
        <f>MID(H1296,2,1)</f>
        <v>6</v>
      </c>
      <c r="C1296" s="9" t="str">
        <f>MID(H1296,3,1)</f>
        <v>5</v>
      </c>
      <c r="D1296" s="9" t="str">
        <f>MID(H1296,4,1)</f>
        <v>1</v>
      </c>
      <c r="E1296" s="9" t="str">
        <f>MID(H1296,5,1)</f>
        <v>4</v>
      </c>
      <c r="F1296" s="9" t="str">
        <f>MID(H1296,6,2)</f>
        <v>00</v>
      </c>
      <c r="G1296" s="9" t="str">
        <f>MID(H1296,8,2)</f>
        <v>00</v>
      </c>
      <c r="H1296" s="55">
        <v>365140000</v>
      </c>
      <c r="I1296" s="9" t="s">
        <v>4123</v>
      </c>
      <c r="J1296" s="56" t="s">
        <v>4124</v>
      </c>
      <c r="K1296" s="9" t="s">
        <v>14</v>
      </c>
      <c r="L1296" s="9" t="s">
        <v>15</v>
      </c>
      <c r="M1296" s="9" t="s">
        <v>16</v>
      </c>
    </row>
    <row r="1297" spans="1:13" s="71" customFormat="1" ht="39" x14ac:dyDescent="0.25">
      <c r="A1297" s="9" t="str">
        <f>MID(H1297,1,1)</f>
        <v>3</v>
      </c>
      <c r="B1297" s="9" t="str">
        <f>MID(H1297,2,1)</f>
        <v>6</v>
      </c>
      <c r="C1297" s="9" t="str">
        <f>MID(H1297,3,1)</f>
        <v>5</v>
      </c>
      <c r="D1297" s="9" t="str">
        <f>MID(H1297,4,1)</f>
        <v>1</v>
      </c>
      <c r="E1297" s="9" t="str">
        <f>MID(H1297,5,1)</f>
        <v>5</v>
      </c>
      <c r="F1297" s="9" t="str">
        <f>MID(H1297,6,2)</f>
        <v>00</v>
      </c>
      <c r="G1297" s="9" t="str">
        <f>MID(H1297,8,2)</f>
        <v>00</v>
      </c>
      <c r="H1297" s="55">
        <v>365150000</v>
      </c>
      <c r="I1297" s="9" t="s">
        <v>4125</v>
      </c>
      <c r="J1297" s="56" t="s">
        <v>4126</v>
      </c>
      <c r="K1297" s="9" t="s">
        <v>14</v>
      </c>
      <c r="L1297" s="9" t="s">
        <v>15</v>
      </c>
      <c r="M1297" s="9" t="s">
        <v>16</v>
      </c>
    </row>
    <row r="1298" spans="1:13" ht="26.25" x14ac:dyDescent="0.25">
      <c r="A1298" s="21" t="str">
        <f t="shared" si="168"/>
        <v>3</v>
      </c>
      <c r="B1298" s="21" t="str">
        <f t="shared" si="169"/>
        <v>7</v>
      </c>
      <c r="C1298" s="21" t="str">
        <f t="shared" si="170"/>
        <v>0</v>
      </c>
      <c r="D1298" s="21" t="str">
        <f t="shared" si="171"/>
        <v>0</v>
      </c>
      <c r="E1298" s="21" t="str">
        <f t="shared" si="172"/>
        <v>0</v>
      </c>
      <c r="F1298" s="21" t="str">
        <f t="shared" si="173"/>
        <v>00</v>
      </c>
      <c r="G1298" s="21" t="str">
        <f t="shared" si="174"/>
        <v>00</v>
      </c>
      <c r="H1298" s="22">
        <v>370000000</v>
      </c>
      <c r="I1298" s="21" t="s">
        <v>2366</v>
      </c>
      <c r="J1298" s="21" t="s">
        <v>2367</v>
      </c>
      <c r="K1298" s="21" t="s">
        <v>14</v>
      </c>
      <c r="L1298" s="21" t="s">
        <v>15</v>
      </c>
      <c r="M1298" s="21" t="s">
        <v>16</v>
      </c>
    </row>
    <row r="1299" spans="1:13" ht="39" x14ac:dyDescent="0.25">
      <c r="A1299" s="19" t="str">
        <f t="shared" si="168"/>
        <v>3</v>
      </c>
      <c r="B1299" s="19" t="str">
        <f t="shared" si="169"/>
        <v>7</v>
      </c>
      <c r="C1299" s="19" t="str">
        <f t="shared" si="170"/>
        <v>1</v>
      </c>
      <c r="D1299" s="19" t="str">
        <f t="shared" si="171"/>
        <v>0</v>
      </c>
      <c r="E1299" s="19" t="str">
        <f t="shared" si="172"/>
        <v>0</v>
      </c>
      <c r="F1299" s="19" t="str">
        <f t="shared" si="173"/>
        <v>00</v>
      </c>
      <c r="G1299" s="19" t="str">
        <f t="shared" si="174"/>
        <v>00</v>
      </c>
      <c r="H1299" s="20">
        <v>371000000</v>
      </c>
      <c r="I1299" s="19" t="s">
        <v>2368</v>
      </c>
      <c r="J1299" s="19" t="s">
        <v>2369</v>
      </c>
      <c r="K1299" s="19" t="s">
        <v>14</v>
      </c>
      <c r="L1299" s="19" t="s">
        <v>15</v>
      </c>
      <c r="M1299" s="19" t="s">
        <v>16</v>
      </c>
    </row>
    <row r="1300" spans="1:13" ht="26.25" x14ac:dyDescent="0.25">
      <c r="A1300" s="6" t="str">
        <f t="shared" si="168"/>
        <v>3</v>
      </c>
      <c r="B1300" s="6" t="str">
        <f t="shared" si="169"/>
        <v>7</v>
      </c>
      <c r="C1300" s="6" t="str">
        <f t="shared" si="170"/>
        <v>1</v>
      </c>
      <c r="D1300" s="6" t="str">
        <f t="shared" si="171"/>
        <v>1</v>
      </c>
      <c r="E1300" s="6" t="str">
        <f t="shared" si="172"/>
        <v>0</v>
      </c>
      <c r="F1300" s="6" t="str">
        <f t="shared" si="173"/>
        <v>00</v>
      </c>
      <c r="G1300" s="6" t="str">
        <f t="shared" si="174"/>
        <v>00</v>
      </c>
      <c r="H1300" s="7">
        <v>371100000</v>
      </c>
      <c r="I1300" s="6" t="s">
        <v>2370</v>
      </c>
      <c r="J1300" s="6" t="s">
        <v>2371</v>
      </c>
      <c r="K1300" s="6" t="s">
        <v>14</v>
      </c>
      <c r="L1300" s="6" t="s">
        <v>15</v>
      </c>
      <c r="M1300" s="6" t="s">
        <v>16</v>
      </c>
    </row>
    <row r="1301" spans="1:13" ht="51.75" x14ac:dyDescent="0.25">
      <c r="A1301" s="15" t="str">
        <f t="shared" si="168"/>
        <v>3</v>
      </c>
      <c r="B1301" s="15" t="str">
        <f t="shared" si="169"/>
        <v>7</v>
      </c>
      <c r="C1301" s="15" t="str">
        <f t="shared" si="170"/>
        <v>1</v>
      </c>
      <c r="D1301" s="15" t="str">
        <f t="shared" si="171"/>
        <v>1</v>
      </c>
      <c r="E1301" s="15" t="str">
        <f t="shared" si="172"/>
        <v>1</v>
      </c>
      <c r="F1301" s="15" t="str">
        <f t="shared" si="173"/>
        <v>00</v>
      </c>
      <c r="G1301" s="15" t="str">
        <f t="shared" si="174"/>
        <v>00</v>
      </c>
      <c r="H1301" s="16">
        <v>371110000</v>
      </c>
      <c r="I1301" s="15" t="s">
        <v>2372</v>
      </c>
      <c r="J1301" s="15" t="s">
        <v>2373</v>
      </c>
      <c r="K1301" s="15" t="s">
        <v>14</v>
      </c>
      <c r="L1301" s="15" t="s">
        <v>15</v>
      </c>
      <c r="M1301" s="15" t="s">
        <v>16</v>
      </c>
    </row>
    <row r="1302" spans="1:13" s="5" customFormat="1" ht="51.75" x14ac:dyDescent="0.25">
      <c r="A1302" s="9" t="str">
        <f t="shared" si="168"/>
        <v>3</v>
      </c>
      <c r="B1302" s="9" t="str">
        <f t="shared" si="169"/>
        <v>7</v>
      </c>
      <c r="C1302" s="9" t="str">
        <f t="shared" si="170"/>
        <v>1</v>
      </c>
      <c r="D1302" s="9" t="str">
        <f t="shared" si="171"/>
        <v>1</v>
      </c>
      <c r="E1302" s="9" t="str">
        <f t="shared" si="172"/>
        <v>2</v>
      </c>
      <c r="F1302" s="9" t="str">
        <f t="shared" si="173"/>
        <v>00</v>
      </c>
      <c r="G1302" s="9" t="str">
        <f t="shared" si="174"/>
        <v>00</v>
      </c>
      <c r="H1302" s="55">
        <v>371120000</v>
      </c>
      <c r="I1302" s="9" t="s">
        <v>2374</v>
      </c>
      <c r="J1302" s="56" t="s">
        <v>2375</v>
      </c>
      <c r="K1302" s="9" t="s">
        <v>14</v>
      </c>
      <c r="L1302" s="9" t="s">
        <v>15</v>
      </c>
      <c r="M1302" s="9" t="s">
        <v>16</v>
      </c>
    </row>
    <row r="1303" spans="1:13" s="5" customFormat="1" ht="51.75" x14ac:dyDescent="0.25">
      <c r="A1303" s="9" t="str">
        <f t="shared" si="168"/>
        <v>3</v>
      </c>
      <c r="B1303" s="9" t="str">
        <f t="shared" si="169"/>
        <v>7</v>
      </c>
      <c r="C1303" s="9" t="str">
        <f t="shared" si="170"/>
        <v>1</v>
      </c>
      <c r="D1303" s="9" t="str">
        <f t="shared" si="171"/>
        <v>1</v>
      </c>
      <c r="E1303" s="9" t="str">
        <f t="shared" si="172"/>
        <v>3</v>
      </c>
      <c r="F1303" s="9" t="str">
        <f t="shared" si="173"/>
        <v>00</v>
      </c>
      <c r="G1303" s="9" t="str">
        <f t="shared" si="174"/>
        <v>00</v>
      </c>
      <c r="H1303" s="55">
        <v>371130000</v>
      </c>
      <c r="I1303" s="9" t="s">
        <v>2376</v>
      </c>
      <c r="J1303" s="56" t="s">
        <v>2377</v>
      </c>
      <c r="K1303" s="9" t="s">
        <v>14</v>
      </c>
      <c r="L1303" s="9" t="s">
        <v>15</v>
      </c>
      <c r="M1303" s="9" t="s">
        <v>16</v>
      </c>
    </row>
    <row r="1304" spans="1:13" s="5" customFormat="1" ht="51.75" x14ac:dyDescent="0.25">
      <c r="A1304" s="9" t="str">
        <f t="shared" si="168"/>
        <v>3</v>
      </c>
      <c r="B1304" s="9" t="str">
        <f t="shared" si="169"/>
        <v>7</v>
      </c>
      <c r="C1304" s="9" t="str">
        <f t="shared" si="170"/>
        <v>1</v>
      </c>
      <c r="D1304" s="9" t="str">
        <f t="shared" si="171"/>
        <v>1</v>
      </c>
      <c r="E1304" s="9" t="str">
        <f t="shared" si="172"/>
        <v>4</v>
      </c>
      <c r="F1304" s="9" t="str">
        <f t="shared" si="173"/>
        <v>00</v>
      </c>
      <c r="G1304" s="9" t="str">
        <f t="shared" si="174"/>
        <v>00</v>
      </c>
      <c r="H1304" s="55">
        <v>371140000</v>
      </c>
      <c r="I1304" s="9" t="s">
        <v>2378</v>
      </c>
      <c r="J1304" s="56" t="s">
        <v>2379</v>
      </c>
      <c r="K1304" s="9" t="s">
        <v>14</v>
      </c>
      <c r="L1304" s="9" t="s">
        <v>15</v>
      </c>
      <c r="M1304" s="9" t="s">
        <v>16</v>
      </c>
    </row>
    <row r="1305" spans="1:13" s="5" customFormat="1" ht="51.75" x14ac:dyDescent="0.25">
      <c r="A1305" s="9" t="str">
        <f t="shared" si="168"/>
        <v>3</v>
      </c>
      <c r="B1305" s="9" t="str">
        <f t="shared" si="169"/>
        <v>7</v>
      </c>
      <c r="C1305" s="9" t="str">
        <f t="shared" si="170"/>
        <v>1</v>
      </c>
      <c r="D1305" s="9" t="str">
        <f t="shared" si="171"/>
        <v>1</v>
      </c>
      <c r="E1305" s="9" t="str">
        <f t="shared" si="172"/>
        <v>5</v>
      </c>
      <c r="F1305" s="9" t="str">
        <f t="shared" si="173"/>
        <v>00</v>
      </c>
      <c r="G1305" s="9" t="str">
        <f t="shared" si="174"/>
        <v>00</v>
      </c>
      <c r="H1305" s="55">
        <v>371150000</v>
      </c>
      <c r="I1305" s="9" t="s">
        <v>2380</v>
      </c>
      <c r="J1305" s="56" t="s">
        <v>2381</v>
      </c>
      <c r="K1305" s="9" t="s">
        <v>14</v>
      </c>
      <c r="L1305" s="9" t="s">
        <v>15</v>
      </c>
      <c r="M1305" s="9" t="s">
        <v>16</v>
      </c>
    </row>
    <row r="1306" spans="1:13" ht="39" x14ac:dyDescent="0.25">
      <c r="A1306" s="6" t="str">
        <f t="shared" si="168"/>
        <v>3</v>
      </c>
      <c r="B1306" s="6" t="str">
        <f t="shared" si="169"/>
        <v>7</v>
      </c>
      <c r="C1306" s="6" t="str">
        <f t="shared" si="170"/>
        <v>1</v>
      </c>
      <c r="D1306" s="6" t="str">
        <f t="shared" si="171"/>
        <v>2</v>
      </c>
      <c r="E1306" s="6" t="str">
        <f t="shared" si="172"/>
        <v>0</v>
      </c>
      <c r="F1306" s="6" t="str">
        <f t="shared" si="173"/>
        <v>00</v>
      </c>
      <c r="G1306" s="6" t="str">
        <f t="shared" si="174"/>
        <v>00</v>
      </c>
      <c r="H1306" s="7">
        <v>371200000</v>
      </c>
      <c r="I1306" s="6" t="s">
        <v>2382</v>
      </c>
      <c r="J1306" s="6" t="s">
        <v>2383</v>
      </c>
      <c r="K1306" s="6" t="s">
        <v>14</v>
      </c>
      <c r="L1306" s="6" t="s">
        <v>15</v>
      </c>
      <c r="M1306" s="6" t="s">
        <v>16</v>
      </c>
    </row>
    <row r="1307" spans="1:13" ht="51.75" x14ac:dyDescent="0.25">
      <c r="A1307" s="15" t="str">
        <f t="shared" si="168"/>
        <v>3</v>
      </c>
      <c r="B1307" s="15" t="str">
        <f t="shared" si="169"/>
        <v>7</v>
      </c>
      <c r="C1307" s="15" t="str">
        <f t="shared" si="170"/>
        <v>1</v>
      </c>
      <c r="D1307" s="15" t="str">
        <f t="shared" si="171"/>
        <v>2</v>
      </c>
      <c r="E1307" s="15" t="str">
        <f t="shared" si="172"/>
        <v>1</v>
      </c>
      <c r="F1307" s="15" t="str">
        <f t="shared" si="173"/>
        <v>00</v>
      </c>
      <c r="G1307" s="15" t="str">
        <f t="shared" si="174"/>
        <v>00</v>
      </c>
      <c r="H1307" s="16">
        <v>371210000</v>
      </c>
      <c r="I1307" s="15" t="s">
        <v>2384</v>
      </c>
      <c r="J1307" s="15" t="s">
        <v>2385</v>
      </c>
      <c r="K1307" s="15" t="s">
        <v>14</v>
      </c>
      <c r="L1307" s="15" t="s">
        <v>15</v>
      </c>
      <c r="M1307" s="15" t="s">
        <v>16</v>
      </c>
    </row>
    <row r="1308" spans="1:13" s="5" customFormat="1" ht="51.75" x14ac:dyDescent="0.25">
      <c r="A1308" s="9" t="str">
        <f t="shared" si="168"/>
        <v>3</v>
      </c>
      <c r="B1308" s="9" t="str">
        <f t="shared" si="169"/>
        <v>7</v>
      </c>
      <c r="C1308" s="9" t="str">
        <f t="shared" si="170"/>
        <v>1</v>
      </c>
      <c r="D1308" s="9" t="str">
        <f t="shared" si="171"/>
        <v>2</v>
      </c>
      <c r="E1308" s="9" t="str">
        <f t="shared" si="172"/>
        <v>2</v>
      </c>
      <c r="F1308" s="9" t="str">
        <f t="shared" si="173"/>
        <v>00</v>
      </c>
      <c r="G1308" s="9" t="str">
        <f t="shared" si="174"/>
        <v>00</v>
      </c>
      <c r="H1308" s="55">
        <v>371220000</v>
      </c>
      <c r="I1308" s="9" t="s">
        <v>2386</v>
      </c>
      <c r="J1308" s="56" t="s">
        <v>2387</v>
      </c>
      <c r="K1308" s="9" t="s">
        <v>14</v>
      </c>
      <c r="L1308" s="9" t="s">
        <v>15</v>
      </c>
      <c r="M1308" s="9" t="s">
        <v>16</v>
      </c>
    </row>
    <row r="1309" spans="1:13" s="5" customFormat="1" ht="51.75" x14ac:dyDescent="0.25">
      <c r="A1309" s="9" t="str">
        <f t="shared" si="168"/>
        <v>3</v>
      </c>
      <c r="B1309" s="9" t="str">
        <f t="shared" si="169"/>
        <v>7</v>
      </c>
      <c r="C1309" s="9" t="str">
        <f t="shared" si="170"/>
        <v>1</v>
      </c>
      <c r="D1309" s="9" t="str">
        <f t="shared" si="171"/>
        <v>2</v>
      </c>
      <c r="E1309" s="9" t="str">
        <f t="shared" si="172"/>
        <v>3</v>
      </c>
      <c r="F1309" s="9" t="str">
        <f t="shared" si="173"/>
        <v>00</v>
      </c>
      <c r="G1309" s="9" t="str">
        <f t="shared" si="174"/>
        <v>00</v>
      </c>
      <c r="H1309" s="55">
        <v>371230000</v>
      </c>
      <c r="I1309" s="9" t="s">
        <v>2388</v>
      </c>
      <c r="J1309" s="56" t="s">
        <v>2389</v>
      </c>
      <c r="K1309" s="9" t="s">
        <v>14</v>
      </c>
      <c r="L1309" s="9" t="s">
        <v>15</v>
      </c>
      <c r="M1309" s="9" t="s">
        <v>16</v>
      </c>
    </row>
    <row r="1310" spans="1:13" s="5" customFormat="1" ht="51.75" x14ac:dyDescent="0.25">
      <c r="A1310" s="9" t="str">
        <f t="shared" si="168"/>
        <v>3</v>
      </c>
      <c r="B1310" s="9" t="str">
        <f t="shared" si="169"/>
        <v>7</v>
      </c>
      <c r="C1310" s="9" t="str">
        <f t="shared" si="170"/>
        <v>1</v>
      </c>
      <c r="D1310" s="9" t="str">
        <f t="shared" si="171"/>
        <v>2</v>
      </c>
      <c r="E1310" s="9" t="str">
        <f t="shared" si="172"/>
        <v>4</v>
      </c>
      <c r="F1310" s="9" t="str">
        <f t="shared" si="173"/>
        <v>00</v>
      </c>
      <c r="G1310" s="9" t="str">
        <f t="shared" si="174"/>
        <v>00</v>
      </c>
      <c r="H1310" s="55">
        <v>371240000</v>
      </c>
      <c r="I1310" s="9" t="s">
        <v>2390</v>
      </c>
      <c r="J1310" s="56" t="s">
        <v>2391</v>
      </c>
      <c r="K1310" s="9" t="s">
        <v>14</v>
      </c>
      <c r="L1310" s="9" t="s">
        <v>15</v>
      </c>
      <c r="M1310" s="9" t="s">
        <v>16</v>
      </c>
    </row>
    <row r="1311" spans="1:13" s="5" customFormat="1" ht="51.75" x14ac:dyDescent="0.25">
      <c r="A1311" s="9" t="str">
        <f t="shared" si="168"/>
        <v>3</v>
      </c>
      <c r="B1311" s="9" t="str">
        <f t="shared" si="169"/>
        <v>7</v>
      </c>
      <c r="C1311" s="9" t="str">
        <f t="shared" si="170"/>
        <v>1</v>
      </c>
      <c r="D1311" s="9" t="str">
        <f t="shared" si="171"/>
        <v>2</v>
      </c>
      <c r="E1311" s="9" t="str">
        <f t="shared" si="172"/>
        <v>5</v>
      </c>
      <c r="F1311" s="9" t="str">
        <f t="shared" si="173"/>
        <v>00</v>
      </c>
      <c r="G1311" s="9" t="str">
        <f t="shared" si="174"/>
        <v>00</v>
      </c>
      <c r="H1311" s="55">
        <v>371250000</v>
      </c>
      <c r="I1311" s="9" t="s">
        <v>2392</v>
      </c>
      <c r="J1311" s="56" t="s">
        <v>2393</v>
      </c>
      <c r="K1311" s="9" t="s">
        <v>14</v>
      </c>
      <c r="L1311" s="9" t="s">
        <v>15</v>
      </c>
      <c r="M1311" s="9" t="s">
        <v>16</v>
      </c>
    </row>
    <row r="1312" spans="1:13" ht="39" x14ac:dyDescent="0.25">
      <c r="A1312" s="6" t="str">
        <f t="shared" si="168"/>
        <v>3</v>
      </c>
      <c r="B1312" s="6" t="str">
        <f t="shared" si="169"/>
        <v>7</v>
      </c>
      <c r="C1312" s="6" t="str">
        <f t="shared" si="170"/>
        <v>1</v>
      </c>
      <c r="D1312" s="6" t="str">
        <f t="shared" si="171"/>
        <v>3</v>
      </c>
      <c r="E1312" s="6" t="str">
        <f t="shared" si="172"/>
        <v>0</v>
      </c>
      <c r="F1312" s="6" t="str">
        <f t="shared" si="173"/>
        <v>00</v>
      </c>
      <c r="G1312" s="6" t="str">
        <f t="shared" si="174"/>
        <v>00</v>
      </c>
      <c r="H1312" s="7">
        <v>371300000</v>
      </c>
      <c r="I1312" s="6" t="s">
        <v>2394</v>
      </c>
      <c r="J1312" s="6" t="s">
        <v>2395</v>
      </c>
      <c r="K1312" s="6" t="s">
        <v>14</v>
      </c>
      <c r="L1312" s="6" t="s">
        <v>15</v>
      </c>
      <c r="M1312" s="6" t="s">
        <v>16</v>
      </c>
    </row>
    <row r="1313" spans="1:13" ht="51.75" x14ac:dyDescent="0.25">
      <c r="A1313" s="15" t="str">
        <f t="shared" si="168"/>
        <v>3</v>
      </c>
      <c r="B1313" s="15" t="str">
        <f t="shared" si="169"/>
        <v>7</v>
      </c>
      <c r="C1313" s="15" t="str">
        <f t="shared" si="170"/>
        <v>1</v>
      </c>
      <c r="D1313" s="15" t="str">
        <f t="shared" si="171"/>
        <v>3</v>
      </c>
      <c r="E1313" s="15" t="str">
        <f t="shared" si="172"/>
        <v>1</v>
      </c>
      <c r="F1313" s="15" t="str">
        <f t="shared" si="173"/>
        <v>00</v>
      </c>
      <c r="G1313" s="15" t="str">
        <f t="shared" si="174"/>
        <v>00</v>
      </c>
      <c r="H1313" s="16">
        <v>371310000</v>
      </c>
      <c r="I1313" s="15" t="s">
        <v>2396</v>
      </c>
      <c r="J1313" s="15" t="s">
        <v>2397</v>
      </c>
      <c r="K1313" s="15" t="s">
        <v>14</v>
      </c>
      <c r="L1313" s="15" t="s">
        <v>15</v>
      </c>
      <c r="M1313" s="15" t="s">
        <v>16</v>
      </c>
    </row>
    <row r="1314" spans="1:13" s="5" customFormat="1" ht="51.75" x14ac:dyDescent="0.25">
      <c r="A1314" s="9" t="str">
        <f t="shared" si="168"/>
        <v>3</v>
      </c>
      <c r="B1314" s="9" t="str">
        <f t="shared" si="169"/>
        <v>7</v>
      </c>
      <c r="C1314" s="9" t="str">
        <f t="shared" si="170"/>
        <v>1</v>
      </c>
      <c r="D1314" s="9" t="str">
        <f t="shared" si="171"/>
        <v>3</v>
      </c>
      <c r="E1314" s="9" t="str">
        <f t="shared" si="172"/>
        <v>2</v>
      </c>
      <c r="F1314" s="9" t="str">
        <f t="shared" si="173"/>
        <v>00</v>
      </c>
      <c r="G1314" s="9" t="str">
        <f t="shared" si="174"/>
        <v>00</v>
      </c>
      <c r="H1314" s="55">
        <v>371320000</v>
      </c>
      <c r="I1314" s="9" t="s">
        <v>2398</v>
      </c>
      <c r="J1314" s="56" t="s">
        <v>2399</v>
      </c>
      <c r="K1314" s="9" t="s">
        <v>14</v>
      </c>
      <c r="L1314" s="9" t="s">
        <v>15</v>
      </c>
      <c r="M1314" s="9" t="s">
        <v>16</v>
      </c>
    </row>
    <row r="1315" spans="1:13" s="5" customFormat="1" ht="64.5" x14ac:dyDescent="0.25">
      <c r="A1315" s="9" t="str">
        <f t="shared" si="168"/>
        <v>3</v>
      </c>
      <c r="B1315" s="9" t="str">
        <f t="shared" si="169"/>
        <v>7</v>
      </c>
      <c r="C1315" s="9" t="str">
        <f t="shared" si="170"/>
        <v>1</v>
      </c>
      <c r="D1315" s="9" t="str">
        <f t="shared" si="171"/>
        <v>3</v>
      </c>
      <c r="E1315" s="9" t="str">
        <f t="shared" si="172"/>
        <v>3</v>
      </c>
      <c r="F1315" s="9" t="str">
        <f t="shared" si="173"/>
        <v>00</v>
      </c>
      <c r="G1315" s="9" t="str">
        <f t="shared" si="174"/>
        <v>00</v>
      </c>
      <c r="H1315" s="55">
        <v>371330000</v>
      </c>
      <c r="I1315" s="9" t="s">
        <v>2400</v>
      </c>
      <c r="J1315" s="56" t="s">
        <v>2401</v>
      </c>
      <c r="K1315" s="9" t="s">
        <v>14</v>
      </c>
      <c r="L1315" s="9" t="s">
        <v>15</v>
      </c>
      <c r="M1315" s="9" t="s">
        <v>16</v>
      </c>
    </row>
    <row r="1316" spans="1:13" s="5" customFormat="1" ht="64.5" x14ac:dyDescent="0.25">
      <c r="A1316" s="9" t="str">
        <f t="shared" si="168"/>
        <v>3</v>
      </c>
      <c r="B1316" s="9" t="str">
        <f t="shared" si="169"/>
        <v>7</v>
      </c>
      <c r="C1316" s="9" t="str">
        <f t="shared" si="170"/>
        <v>1</v>
      </c>
      <c r="D1316" s="9" t="str">
        <f t="shared" si="171"/>
        <v>3</v>
      </c>
      <c r="E1316" s="9" t="str">
        <f t="shared" si="172"/>
        <v>4</v>
      </c>
      <c r="F1316" s="9" t="str">
        <f t="shared" si="173"/>
        <v>00</v>
      </c>
      <c r="G1316" s="9" t="str">
        <f t="shared" si="174"/>
        <v>00</v>
      </c>
      <c r="H1316" s="55">
        <v>371340000</v>
      </c>
      <c r="I1316" s="9" t="s">
        <v>2402</v>
      </c>
      <c r="J1316" s="56" t="s">
        <v>2403</v>
      </c>
      <c r="K1316" s="9" t="s">
        <v>14</v>
      </c>
      <c r="L1316" s="9" t="s">
        <v>15</v>
      </c>
      <c r="M1316" s="9" t="s">
        <v>16</v>
      </c>
    </row>
    <row r="1317" spans="1:13" s="5" customFormat="1" ht="64.5" x14ac:dyDescent="0.25">
      <c r="A1317" s="9" t="str">
        <f t="shared" si="168"/>
        <v>3</v>
      </c>
      <c r="B1317" s="9" t="str">
        <f t="shared" si="169"/>
        <v>7</v>
      </c>
      <c r="C1317" s="9" t="str">
        <f t="shared" si="170"/>
        <v>1</v>
      </c>
      <c r="D1317" s="9" t="str">
        <f t="shared" si="171"/>
        <v>3</v>
      </c>
      <c r="E1317" s="9" t="str">
        <f t="shared" si="172"/>
        <v>5</v>
      </c>
      <c r="F1317" s="9" t="str">
        <f t="shared" si="173"/>
        <v>00</v>
      </c>
      <c r="G1317" s="9" t="str">
        <f t="shared" si="174"/>
        <v>00</v>
      </c>
      <c r="H1317" s="55">
        <v>371350000</v>
      </c>
      <c r="I1317" s="9" t="s">
        <v>2404</v>
      </c>
      <c r="J1317" s="56" t="s">
        <v>2405</v>
      </c>
      <c r="K1317" s="9" t="s">
        <v>14</v>
      </c>
      <c r="L1317" s="9" t="s">
        <v>15</v>
      </c>
      <c r="M1317" s="9" t="s">
        <v>16</v>
      </c>
    </row>
    <row r="1318" spans="1:13" ht="26.25" x14ac:dyDescent="0.25">
      <c r="A1318" s="19" t="str">
        <f t="shared" si="168"/>
        <v>3</v>
      </c>
      <c r="B1318" s="19" t="str">
        <f t="shared" si="169"/>
        <v>7</v>
      </c>
      <c r="C1318" s="19" t="str">
        <f t="shared" si="170"/>
        <v>2</v>
      </c>
      <c r="D1318" s="19" t="str">
        <f t="shared" si="171"/>
        <v>0</v>
      </c>
      <c r="E1318" s="19" t="str">
        <f t="shared" si="172"/>
        <v>0</v>
      </c>
      <c r="F1318" s="19" t="str">
        <f t="shared" si="173"/>
        <v>00</v>
      </c>
      <c r="G1318" s="19" t="str">
        <f t="shared" si="174"/>
        <v>00</v>
      </c>
      <c r="H1318" s="20">
        <v>372000000</v>
      </c>
      <c r="I1318" s="19" t="s">
        <v>2406</v>
      </c>
      <c r="J1318" s="19" t="s">
        <v>2407</v>
      </c>
      <c r="K1318" s="19" t="s">
        <v>14</v>
      </c>
      <c r="L1318" s="19" t="s">
        <v>15</v>
      </c>
      <c r="M1318" s="19" t="s">
        <v>16</v>
      </c>
    </row>
    <row r="1319" spans="1:13" ht="26.25" x14ac:dyDescent="0.25">
      <c r="A1319" s="6" t="str">
        <f t="shared" si="168"/>
        <v>3</v>
      </c>
      <c r="B1319" s="6" t="str">
        <f t="shared" si="169"/>
        <v>7</v>
      </c>
      <c r="C1319" s="6" t="str">
        <f t="shared" si="170"/>
        <v>2</v>
      </c>
      <c r="D1319" s="6" t="str">
        <f t="shared" si="171"/>
        <v>1</v>
      </c>
      <c r="E1319" s="6" t="str">
        <f t="shared" si="172"/>
        <v>0</v>
      </c>
      <c r="F1319" s="6" t="str">
        <f t="shared" si="173"/>
        <v>00</v>
      </c>
      <c r="G1319" s="6" t="str">
        <f t="shared" si="174"/>
        <v>00</v>
      </c>
      <c r="H1319" s="7">
        <v>372100000</v>
      </c>
      <c r="I1319" s="6" t="s">
        <v>2408</v>
      </c>
      <c r="J1319" s="6" t="s">
        <v>2409</v>
      </c>
      <c r="K1319" s="6" t="s">
        <v>14</v>
      </c>
      <c r="L1319" s="6" t="s">
        <v>15</v>
      </c>
      <c r="M1319" s="6" t="s">
        <v>16</v>
      </c>
    </row>
    <row r="1320" spans="1:13" ht="39" x14ac:dyDescent="0.25">
      <c r="A1320" s="15" t="str">
        <f t="shared" si="168"/>
        <v>3</v>
      </c>
      <c r="B1320" s="15" t="str">
        <f t="shared" si="169"/>
        <v>7</v>
      </c>
      <c r="C1320" s="15" t="str">
        <f t="shared" si="170"/>
        <v>2</v>
      </c>
      <c r="D1320" s="15" t="str">
        <f t="shared" si="171"/>
        <v>1</v>
      </c>
      <c r="E1320" s="15" t="str">
        <f t="shared" si="172"/>
        <v>1</v>
      </c>
      <c r="F1320" s="15" t="str">
        <f t="shared" si="173"/>
        <v>00</v>
      </c>
      <c r="G1320" s="15" t="str">
        <f t="shared" si="174"/>
        <v>00</v>
      </c>
      <c r="H1320" s="16">
        <v>372110000</v>
      </c>
      <c r="I1320" s="15" t="s">
        <v>2410</v>
      </c>
      <c r="J1320" s="15" t="s">
        <v>2411</v>
      </c>
      <c r="K1320" s="15" t="s">
        <v>14</v>
      </c>
      <c r="L1320" s="15" t="s">
        <v>15</v>
      </c>
      <c r="M1320" s="15" t="s">
        <v>16</v>
      </c>
    </row>
    <row r="1321" spans="1:13" ht="39" x14ac:dyDescent="0.25">
      <c r="A1321" s="15" t="str">
        <f t="shared" si="168"/>
        <v>3</v>
      </c>
      <c r="B1321" s="15" t="str">
        <f t="shared" si="169"/>
        <v>7</v>
      </c>
      <c r="C1321" s="15" t="str">
        <f t="shared" si="170"/>
        <v>2</v>
      </c>
      <c r="D1321" s="15" t="str">
        <f t="shared" si="171"/>
        <v>1</v>
      </c>
      <c r="E1321" s="15" t="str">
        <f t="shared" si="172"/>
        <v>2</v>
      </c>
      <c r="F1321" s="15" t="str">
        <f t="shared" si="173"/>
        <v>00</v>
      </c>
      <c r="G1321" s="15" t="str">
        <f t="shared" si="174"/>
        <v>00</v>
      </c>
      <c r="H1321" s="16">
        <v>372120000</v>
      </c>
      <c r="I1321" s="15" t="s">
        <v>2412</v>
      </c>
      <c r="J1321" s="15" t="s">
        <v>2413</v>
      </c>
      <c r="K1321" s="15" t="s">
        <v>14</v>
      </c>
      <c r="L1321" s="15" t="s">
        <v>15</v>
      </c>
      <c r="M1321" s="15" t="s">
        <v>16</v>
      </c>
    </row>
    <row r="1322" spans="1:13" ht="51.75" x14ac:dyDescent="0.25">
      <c r="A1322" s="15" t="str">
        <f t="shared" si="168"/>
        <v>3</v>
      </c>
      <c r="B1322" s="15" t="str">
        <f t="shared" si="169"/>
        <v>7</v>
      </c>
      <c r="C1322" s="15" t="str">
        <f t="shared" si="170"/>
        <v>2</v>
      </c>
      <c r="D1322" s="15" t="str">
        <f t="shared" si="171"/>
        <v>1</v>
      </c>
      <c r="E1322" s="15" t="str">
        <f t="shared" si="172"/>
        <v>3</v>
      </c>
      <c r="F1322" s="15" t="str">
        <f t="shared" si="173"/>
        <v>00</v>
      </c>
      <c r="G1322" s="15" t="str">
        <f t="shared" si="174"/>
        <v>00</v>
      </c>
      <c r="H1322" s="16">
        <v>372130000</v>
      </c>
      <c r="I1322" s="15" t="s">
        <v>2414</v>
      </c>
      <c r="J1322" s="15" t="s">
        <v>2415</v>
      </c>
      <c r="K1322" s="15" t="s">
        <v>14</v>
      </c>
      <c r="L1322" s="15" t="s">
        <v>15</v>
      </c>
      <c r="M1322" s="15" t="s">
        <v>16</v>
      </c>
    </row>
    <row r="1323" spans="1:13" ht="51.75" x14ac:dyDescent="0.25">
      <c r="A1323" s="15" t="str">
        <f t="shared" si="168"/>
        <v>3</v>
      </c>
      <c r="B1323" s="15" t="str">
        <f t="shared" si="169"/>
        <v>7</v>
      </c>
      <c r="C1323" s="15" t="str">
        <f t="shared" si="170"/>
        <v>2</v>
      </c>
      <c r="D1323" s="15" t="str">
        <f t="shared" si="171"/>
        <v>1</v>
      </c>
      <c r="E1323" s="15" t="str">
        <f t="shared" si="172"/>
        <v>4</v>
      </c>
      <c r="F1323" s="15" t="str">
        <f t="shared" si="173"/>
        <v>00</v>
      </c>
      <c r="G1323" s="15" t="str">
        <f t="shared" si="174"/>
        <v>00</v>
      </c>
      <c r="H1323" s="16">
        <v>372140000</v>
      </c>
      <c r="I1323" s="15" t="s">
        <v>2416</v>
      </c>
      <c r="J1323" s="15" t="s">
        <v>2417</v>
      </c>
      <c r="K1323" s="15" t="s">
        <v>14</v>
      </c>
      <c r="L1323" s="15" t="s">
        <v>15</v>
      </c>
      <c r="M1323" s="15" t="s">
        <v>16</v>
      </c>
    </row>
    <row r="1324" spans="1:13" ht="51.75" x14ac:dyDescent="0.25">
      <c r="A1324" s="15" t="str">
        <f t="shared" si="168"/>
        <v>3</v>
      </c>
      <c r="B1324" s="15" t="str">
        <f t="shared" si="169"/>
        <v>7</v>
      </c>
      <c r="C1324" s="15" t="str">
        <f t="shared" si="170"/>
        <v>2</v>
      </c>
      <c r="D1324" s="15" t="str">
        <f t="shared" si="171"/>
        <v>1</v>
      </c>
      <c r="E1324" s="15" t="str">
        <f t="shared" si="172"/>
        <v>5</v>
      </c>
      <c r="F1324" s="15" t="str">
        <f t="shared" si="173"/>
        <v>00</v>
      </c>
      <c r="G1324" s="15" t="str">
        <f t="shared" si="174"/>
        <v>00</v>
      </c>
      <c r="H1324" s="16">
        <v>372150000</v>
      </c>
      <c r="I1324" s="15" t="s">
        <v>2418</v>
      </c>
      <c r="J1324" s="15" t="s">
        <v>2419</v>
      </c>
      <c r="K1324" s="15" t="s">
        <v>14</v>
      </c>
      <c r="L1324" s="15" t="s">
        <v>15</v>
      </c>
      <c r="M1324" s="15" t="s">
        <v>16</v>
      </c>
    </row>
    <row r="1325" spans="1:13" x14ac:dyDescent="0.25">
      <c r="A1325" s="6" t="str">
        <f t="shared" si="168"/>
        <v>3</v>
      </c>
      <c r="B1325" s="6" t="str">
        <f t="shared" si="169"/>
        <v>7</v>
      </c>
      <c r="C1325" s="6" t="str">
        <f t="shared" si="170"/>
        <v>2</v>
      </c>
      <c r="D1325" s="6" t="str">
        <f t="shared" si="171"/>
        <v>2</v>
      </c>
      <c r="E1325" s="6" t="str">
        <f t="shared" si="172"/>
        <v>0</v>
      </c>
      <c r="F1325" s="6" t="str">
        <f t="shared" si="173"/>
        <v>00</v>
      </c>
      <c r="G1325" s="6" t="str">
        <f t="shared" si="174"/>
        <v>00</v>
      </c>
      <c r="H1325" s="7">
        <v>372200000</v>
      </c>
      <c r="I1325" s="6" t="s">
        <v>2420</v>
      </c>
      <c r="J1325" s="6" t="s">
        <v>2421</v>
      </c>
      <c r="K1325" s="6" t="s">
        <v>14</v>
      </c>
      <c r="L1325" s="6" t="s">
        <v>15</v>
      </c>
      <c r="M1325" s="6" t="s">
        <v>16</v>
      </c>
    </row>
    <row r="1326" spans="1:13" ht="26.25" x14ac:dyDescent="0.25">
      <c r="A1326" s="15" t="str">
        <f t="shared" si="168"/>
        <v>3</v>
      </c>
      <c r="B1326" s="15" t="str">
        <f t="shared" si="169"/>
        <v>7</v>
      </c>
      <c r="C1326" s="15" t="str">
        <f t="shared" si="170"/>
        <v>2</v>
      </c>
      <c r="D1326" s="15" t="str">
        <f t="shared" si="171"/>
        <v>2</v>
      </c>
      <c r="E1326" s="15" t="str">
        <f t="shared" si="172"/>
        <v>1</v>
      </c>
      <c r="F1326" s="15" t="str">
        <f t="shared" si="173"/>
        <v>00</v>
      </c>
      <c r="G1326" s="15" t="str">
        <f t="shared" si="174"/>
        <v>00</v>
      </c>
      <c r="H1326" s="16">
        <v>372210000</v>
      </c>
      <c r="I1326" s="15" t="s">
        <v>2422</v>
      </c>
      <c r="J1326" s="15" t="s">
        <v>2423</v>
      </c>
      <c r="K1326" s="15" t="s">
        <v>14</v>
      </c>
      <c r="L1326" s="15" t="s">
        <v>15</v>
      </c>
      <c r="M1326" s="15" t="s">
        <v>16</v>
      </c>
    </row>
    <row r="1327" spans="1:13" s="5" customFormat="1" ht="26.25" x14ac:dyDescent="0.25">
      <c r="A1327" s="9" t="str">
        <f t="shared" si="168"/>
        <v>3</v>
      </c>
      <c r="B1327" s="9" t="str">
        <f t="shared" si="169"/>
        <v>7</v>
      </c>
      <c r="C1327" s="9" t="str">
        <f t="shared" si="170"/>
        <v>2</v>
      </c>
      <c r="D1327" s="9" t="str">
        <f t="shared" si="171"/>
        <v>2</v>
      </c>
      <c r="E1327" s="9" t="str">
        <f t="shared" si="172"/>
        <v>2</v>
      </c>
      <c r="F1327" s="9" t="str">
        <f t="shared" si="173"/>
        <v>00</v>
      </c>
      <c r="G1327" s="9" t="str">
        <f t="shared" si="174"/>
        <v>00</v>
      </c>
      <c r="H1327" s="55">
        <v>372220000</v>
      </c>
      <c r="I1327" s="9" t="s">
        <v>2424</v>
      </c>
      <c r="J1327" s="56" t="s">
        <v>2425</v>
      </c>
      <c r="K1327" s="9" t="s">
        <v>14</v>
      </c>
      <c r="L1327" s="9" t="s">
        <v>15</v>
      </c>
      <c r="M1327" s="9" t="s">
        <v>16</v>
      </c>
    </row>
    <row r="1328" spans="1:13" s="5" customFormat="1" ht="39" x14ac:dyDescent="0.25">
      <c r="A1328" s="9" t="str">
        <f t="shared" si="168"/>
        <v>3</v>
      </c>
      <c r="B1328" s="9" t="str">
        <f t="shared" si="169"/>
        <v>7</v>
      </c>
      <c r="C1328" s="9" t="str">
        <f t="shared" si="170"/>
        <v>2</v>
      </c>
      <c r="D1328" s="9" t="str">
        <f t="shared" si="171"/>
        <v>2</v>
      </c>
      <c r="E1328" s="9" t="str">
        <f t="shared" si="172"/>
        <v>3</v>
      </c>
      <c r="F1328" s="9" t="str">
        <f t="shared" si="173"/>
        <v>00</v>
      </c>
      <c r="G1328" s="9" t="str">
        <f t="shared" si="174"/>
        <v>00</v>
      </c>
      <c r="H1328" s="55">
        <v>372230000</v>
      </c>
      <c r="I1328" s="9" t="s">
        <v>2426</v>
      </c>
      <c r="J1328" s="56" t="s">
        <v>2427</v>
      </c>
      <c r="K1328" s="9" t="s">
        <v>14</v>
      </c>
      <c r="L1328" s="9" t="s">
        <v>15</v>
      </c>
      <c r="M1328" s="9" t="s">
        <v>16</v>
      </c>
    </row>
    <row r="1329" spans="1:13" s="5" customFormat="1" ht="39" x14ac:dyDescent="0.25">
      <c r="A1329" s="9" t="str">
        <f t="shared" si="168"/>
        <v>3</v>
      </c>
      <c r="B1329" s="9" t="str">
        <f t="shared" si="169"/>
        <v>7</v>
      </c>
      <c r="C1329" s="9" t="str">
        <f t="shared" si="170"/>
        <v>2</v>
      </c>
      <c r="D1329" s="9" t="str">
        <f t="shared" si="171"/>
        <v>2</v>
      </c>
      <c r="E1329" s="9" t="str">
        <f t="shared" si="172"/>
        <v>4</v>
      </c>
      <c r="F1329" s="9" t="str">
        <f t="shared" si="173"/>
        <v>00</v>
      </c>
      <c r="G1329" s="9" t="str">
        <f t="shared" si="174"/>
        <v>00</v>
      </c>
      <c r="H1329" s="55">
        <v>372240000</v>
      </c>
      <c r="I1329" s="9" t="s">
        <v>2428</v>
      </c>
      <c r="J1329" s="56" t="s">
        <v>2429</v>
      </c>
      <c r="K1329" s="9" t="s">
        <v>14</v>
      </c>
      <c r="L1329" s="9" t="s">
        <v>15</v>
      </c>
      <c r="M1329" s="9" t="s">
        <v>16</v>
      </c>
    </row>
    <row r="1330" spans="1:13" s="5" customFormat="1" ht="39" x14ac:dyDescent="0.25">
      <c r="A1330" s="9" t="str">
        <f t="shared" si="168"/>
        <v>3</v>
      </c>
      <c r="B1330" s="9" t="str">
        <f t="shared" si="169"/>
        <v>7</v>
      </c>
      <c r="C1330" s="9" t="str">
        <f t="shared" si="170"/>
        <v>2</v>
      </c>
      <c r="D1330" s="9" t="str">
        <f t="shared" si="171"/>
        <v>2</v>
      </c>
      <c r="E1330" s="9" t="str">
        <f t="shared" si="172"/>
        <v>5</v>
      </c>
      <c r="F1330" s="9" t="str">
        <f t="shared" si="173"/>
        <v>00</v>
      </c>
      <c r="G1330" s="9" t="str">
        <f t="shared" si="174"/>
        <v>00</v>
      </c>
      <c r="H1330" s="55">
        <v>372250000</v>
      </c>
      <c r="I1330" s="9" t="s">
        <v>2430</v>
      </c>
      <c r="J1330" s="56" t="s">
        <v>2431</v>
      </c>
      <c r="K1330" s="9" t="s">
        <v>14</v>
      </c>
      <c r="L1330" s="9" t="s">
        <v>15</v>
      </c>
      <c r="M1330" s="9" t="s">
        <v>16</v>
      </c>
    </row>
    <row r="1331" spans="1:13" ht="26.25" x14ac:dyDescent="0.25">
      <c r="A1331" s="6" t="str">
        <f t="shared" si="168"/>
        <v>3</v>
      </c>
      <c r="B1331" s="6" t="str">
        <f t="shared" si="169"/>
        <v>7</v>
      </c>
      <c r="C1331" s="6" t="str">
        <f t="shared" si="170"/>
        <v>2</v>
      </c>
      <c r="D1331" s="6" t="str">
        <f t="shared" si="171"/>
        <v>3</v>
      </c>
      <c r="E1331" s="6" t="str">
        <f t="shared" si="172"/>
        <v>0</v>
      </c>
      <c r="F1331" s="6" t="str">
        <f t="shared" si="173"/>
        <v>00</v>
      </c>
      <c r="G1331" s="6" t="str">
        <f t="shared" si="174"/>
        <v>00</v>
      </c>
      <c r="H1331" s="7">
        <v>372300000</v>
      </c>
      <c r="I1331" s="6" t="s">
        <v>2432</v>
      </c>
      <c r="J1331" s="6" t="s">
        <v>2433</v>
      </c>
      <c r="K1331" s="6" t="s">
        <v>14</v>
      </c>
      <c r="L1331" s="6" t="s">
        <v>15</v>
      </c>
      <c r="M1331" s="6" t="s">
        <v>16</v>
      </c>
    </row>
    <row r="1332" spans="1:13" ht="39" x14ac:dyDescent="0.25">
      <c r="A1332" s="15" t="str">
        <f t="shared" si="168"/>
        <v>3</v>
      </c>
      <c r="B1332" s="15" t="str">
        <f t="shared" si="169"/>
        <v>7</v>
      </c>
      <c r="C1332" s="15" t="str">
        <f t="shared" si="170"/>
        <v>2</v>
      </c>
      <c r="D1332" s="15" t="str">
        <f t="shared" si="171"/>
        <v>3</v>
      </c>
      <c r="E1332" s="15" t="str">
        <f t="shared" si="172"/>
        <v>1</v>
      </c>
      <c r="F1332" s="15" t="str">
        <f t="shared" si="173"/>
        <v>00</v>
      </c>
      <c r="G1332" s="15" t="str">
        <f t="shared" si="174"/>
        <v>00</v>
      </c>
      <c r="H1332" s="16">
        <v>372310000</v>
      </c>
      <c r="I1332" s="15" t="s">
        <v>2434</v>
      </c>
      <c r="J1332" s="15" t="s">
        <v>2435</v>
      </c>
      <c r="K1332" s="15" t="s">
        <v>14</v>
      </c>
      <c r="L1332" s="15" t="s">
        <v>15</v>
      </c>
      <c r="M1332" s="15" t="s">
        <v>16</v>
      </c>
    </row>
    <row r="1333" spans="1:13" s="5" customFormat="1" ht="39" x14ac:dyDescent="0.25">
      <c r="A1333" s="9" t="str">
        <f t="shared" si="168"/>
        <v>3</v>
      </c>
      <c r="B1333" s="9" t="str">
        <f t="shared" si="169"/>
        <v>7</v>
      </c>
      <c r="C1333" s="9" t="str">
        <f t="shared" si="170"/>
        <v>2</v>
      </c>
      <c r="D1333" s="9" t="str">
        <f t="shared" si="171"/>
        <v>3</v>
      </c>
      <c r="E1333" s="9" t="str">
        <f t="shared" si="172"/>
        <v>2</v>
      </c>
      <c r="F1333" s="9" t="str">
        <f t="shared" si="173"/>
        <v>00</v>
      </c>
      <c r="G1333" s="9" t="str">
        <f t="shared" si="174"/>
        <v>00</v>
      </c>
      <c r="H1333" s="55">
        <v>372320000</v>
      </c>
      <c r="I1333" s="9" t="s">
        <v>2436</v>
      </c>
      <c r="J1333" s="56" t="s">
        <v>2437</v>
      </c>
      <c r="K1333" s="9" t="s">
        <v>14</v>
      </c>
      <c r="L1333" s="9" t="s">
        <v>15</v>
      </c>
      <c r="M1333" s="9" t="s">
        <v>16</v>
      </c>
    </row>
    <row r="1334" spans="1:13" s="5" customFormat="1" ht="39" x14ac:dyDescent="0.25">
      <c r="A1334" s="9" t="str">
        <f t="shared" si="168"/>
        <v>3</v>
      </c>
      <c r="B1334" s="9" t="str">
        <f t="shared" si="169"/>
        <v>7</v>
      </c>
      <c r="C1334" s="9" t="str">
        <f t="shared" si="170"/>
        <v>2</v>
      </c>
      <c r="D1334" s="9" t="str">
        <f t="shared" si="171"/>
        <v>3</v>
      </c>
      <c r="E1334" s="9" t="str">
        <f t="shared" si="172"/>
        <v>3</v>
      </c>
      <c r="F1334" s="9" t="str">
        <f t="shared" si="173"/>
        <v>00</v>
      </c>
      <c r="G1334" s="9" t="str">
        <f t="shared" si="174"/>
        <v>00</v>
      </c>
      <c r="H1334" s="55">
        <v>372330000</v>
      </c>
      <c r="I1334" s="9" t="s">
        <v>2438</v>
      </c>
      <c r="J1334" s="56" t="s">
        <v>2439</v>
      </c>
      <c r="K1334" s="9" t="s">
        <v>14</v>
      </c>
      <c r="L1334" s="9" t="s">
        <v>15</v>
      </c>
      <c r="M1334" s="9" t="s">
        <v>16</v>
      </c>
    </row>
    <row r="1335" spans="1:13" s="5" customFormat="1" ht="39" x14ac:dyDescent="0.25">
      <c r="A1335" s="9" t="str">
        <f t="shared" si="168"/>
        <v>3</v>
      </c>
      <c r="B1335" s="9" t="str">
        <f t="shared" si="169"/>
        <v>7</v>
      </c>
      <c r="C1335" s="9" t="str">
        <f t="shared" si="170"/>
        <v>2</v>
      </c>
      <c r="D1335" s="9" t="str">
        <f t="shared" si="171"/>
        <v>3</v>
      </c>
      <c r="E1335" s="9" t="str">
        <f t="shared" si="172"/>
        <v>4</v>
      </c>
      <c r="F1335" s="9" t="str">
        <f t="shared" si="173"/>
        <v>00</v>
      </c>
      <c r="G1335" s="9" t="str">
        <f t="shared" si="174"/>
        <v>00</v>
      </c>
      <c r="H1335" s="55">
        <v>372340000</v>
      </c>
      <c r="I1335" s="9" t="s">
        <v>2440</v>
      </c>
      <c r="J1335" s="56" t="s">
        <v>2441</v>
      </c>
      <c r="K1335" s="9" t="s">
        <v>14</v>
      </c>
      <c r="L1335" s="9" t="s">
        <v>15</v>
      </c>
      <c r="M1335" s="9" t="s">
        <v>16</v>
      </c>
    </row>
    <row r="1336" spans="1:13" s="5" customFormat="1" ht="39" x14ac:dyDescent="0.25">
      <c r="A1336" s="9" t="str">
        <f t="shared" si="168"/>
        <v>3</v>
      </c>
      <c r="B1336" s="9" t="str">
        <f t="shared" si="169"/>
        <v>7</v>
      </c>
      <c r="C1336" s="9" t="str">
        <f t="shared" si="170"/>
        <v>2</v>
      </c>
      <c r="D1336" s="9" t="str">
        <f t="shared" si="171"/>
        <v>3</v>
      </c>
      <c r="E1336" s="9" t="str">
        <f t="shared" si="172"/>
        <v>5</v>
      </c>
      <c r="F1336" s="9" t="str">
        <f t="shared" si="173"/>
        <v>00</v>
      </c>
      <c r="G1336" s="9" t="str">
        <f t="shared" si="174"/>
        <v>00</v>
      </c>
      <c r="H1336" s="55">
        <v>372350000</v>
      </c>
      <c r="I1336" s="9" t="s">
        <v>2442</v>
      </c>
      <c r="J1336" s="56" t="s">
        <v>2443</v>
      </c>
      <c r="K1336" s="9" t="s">
        <v>14</v>
      </c>
      <c r="L1336" s="9" t="s">
        <v>15</v>
      </c>
      <c r="M1336" s="9" t="s">
        <v>16</v>
      </c>
    </row>
    <row r="1337" spans="1:13" x14ac:dyDescent="0.25">
      <c r="A1337" s="6" t="str">
        <f t="shared" si="168"/>
        <v>3</v>
      </c>
      <c r="B1337" s="6" t="str">
        <f t="shared" si="169"/>
        <v>7</v>
      </c>
      <c r="C1337" s="6" t="str">
        <f t="shared" si="170"/>
        <v>2</v>
      </c>
      <c r="D1337" s="6" t="str">
        <f t="shared" si="171"/>
        <v>9</v>
      </c>
      <c r="E1337" s="6" t="str">
        <f t="shared" si="172"/>
        <v>0</v>
      </c>
      <c r="F1337" s="6" t="str">
        <f t="shared" si="173"/>
        <v>00</v>
      </c>
      <c r="G1337" s="6" t="str">
        <f t="shared" si="174"/>
        <v>00</v>
      </c>
      <c r="H1337" s="7">
        <v>372900000</v>
      </c>
      <c r="I1337" s="6" t="s">
        <v>2444</v>
      </c>
      <c r="J1337" s="6" t="s">
        <v>2445</v>
      </c>
      <c r="K1337" s="6" t="s">
        <v>14</v>
      </c>
      <c r="L1337" s="6" t="s">
        <v>15</v>
      </c>
      <c r="M1337" s="6" t="s">
        <v>16</v>
      </c>
    </row>
    <row r="1338" spans="1:13" ht="26.25" x14ac:dyDescent="0.25">
      <c r="A1338" s="15" t="str">
        <f t="shared" si="168"/>
        <v>3</v>
      </c>
      <c r="B1338" s="15" t="str">
        <f t="shared" si="169"/>
        <v>7</v>
      </c>
      <c r="C1338" s="15" t="str">
        <f t="shared" si="170"/>
        <v>2</v>
      </c>
      <c r="D1338" s="15" t="str">
        <f t="shared" si="171"/>
        <v>9</v>
      </c>
      <c r="E1338" s="15" t="str">
        <f t="shared" si="172"/>
        <v>1</v>
      </c>
      <c r="F1338" s="15" t="str">
        <f t="shared" si="173"/>
        <v>00</v>
      </c>
      <c r="G1338" s="15" t="str">
        <f t="shared" si="174"/>
        <v>00</v>
      </c>
      <c r="H1338" s="16">
        <v>372910000</v>
      </c>
      <c r="I1338" s="15" t="s">
        <v>2446</v>
      </c>
      <c r="J1338" s="15" t="s">
        <v>2447</v>
      </c>
      <c r="K1338" s="15" t="s">
        <v>14</v>
      </c>
      <c r="L1338" s="15" t="s">
        <v>15</v>
      </c>
      <c r="M1338" s="15" t="s">
        <v>16</v>
      </c>
    </row>
    <row r="1339" spans="1:13" s="5" customFormat="1" ht="39" x14ac:dyDescent="0.25">
      <c r="A1339" s="9" t="str">
        <f t="shared" si="168"/>
        <v>3</v>
      </c>
      <c r="B1339" s="9" t="str">
        <f t="shared" si="169"/>
        <v>7</v>
      </c>
      <c r="C1339" s="9" t="str">
        <f t="shared" si="170"/>
        <v>2</v>
      </c>
      <c r="D1339" s="9" t="str">
        <f t="shared" si="171"/>
        <v>9</v>
      </c>
      <c r="E1339" s="9" t="str">
        <f t="shared" si="172"/>
        <v>2</v>
      </c>
      <c r="F1339" s="9" t="str">
        <f t="shared" si="173"/>
        <v>00</v>
      </c>
      <c r="G1339" s="9" t="str">
        <f t="shared" si="174"/>
        <v>00</v>
      </c>
      <c r="H1339" s="55">
        <v>372920000</v>
      </c>
      <c r="I1339" s="9" t="s">
        <v>2448</v>
      </c>
      <c r="J1339" s="56" t="s">
        <v>2449</v>
      </c>
      <c r="K1339" s="9" t="s">
        <v>14</v>
      </c>
      <c r="L1339" s="9" t="s">
        <v>15</v>
      </c>
      <c r="M1339" s="9" t="s">
        <v>16</v>
      </c>
    </row>
    <row r="1340" spans="1:13" s="5" customFormat="1" ht="39" x14ac:dyDescent="0.25">
      <c r="A1340" s="9" t="str">
        <f t="shared" si="168"/>
        <v>3</v>
      </c>
      <c r="B1340" s="9" t="str">
        <f t="shared" si="169"/>
        <v>7</v>
      </c>
      <c r="C1340" s="9" t="str">
        <f t="shared" si="170"/>
        <v>2</v>
      </c>
      <c r="D1340" s="9" t="str">
        <f t="shared" si="171"/>
        <v>9</v>
      </c>
      <c r="E1340" s="9" t="str">
        <f t="shared" si="172"/>
        <v>3</v>
      </c>
      <c r="F1340" s="9" t="str">
        <f t="shared" si="173"/>
        <v>00</v>
      </c>
      <c r="G1340" s="9" t="str">
        <f t="shared" si="174"/>
        <v>00</v>
      </c>
      <c r="H1340" s="55">
        <v>372930000</v>
      </c>
      <c r="I1340" s="9" t="s">
        <v>2450</v>
      </c>
      <c r="J1340" s="56" t="s">
        <v>2451</v>
      </c>
      <c r="K1340" s="9" t="s">
        <v>14</v>
      </c>
      <c r="L1340" s="9" t="s">
        <v>15</v>
      </c>
      <c r="M1340" s="9" t="s">
        <v>16</v>
      </c>
    </row>
    <row r="1341" spans="1:13" s="5" customFormat="1" ht="39" x14ac:dyDescent="0.25">
      <c r="A1341" s="9" t="str">
        <f t="shared" si="168"/>
        <v>3</v>
      </c>
      <c r="B1341" s="9" t="str">
        <f t="shared" si="169"/>
        <v>7</v>
      </c>
      <c r="C1341" s="9" t="str">
        <f t="shared" si="170"/>
        <v>2</v>
      </c>
      <c r="D1341" s="9" t="str">
        <f t="shared" si="171"/>
        <v>9</v>
      </c>
      <c r="E1341" s="9" t="str">
        <f t="shared" si="172"/>
        <v>4</v>
      </c>
      <c r="F1341" s="9" t="str">
        <f t="shared" si="173"/>
        <v>00</v>
      </c>
      <c r="G1341" s="9" t="str">
        <f t="shared" si="174"/>
        <v>00</v>
      </c>
      <c r="H1341" s="55">
        <v>372940000</v>
      </c>
      <c r="I1341" s="9" t="s">
        <v>2452</v>
      </c>
      <c r="J1341" s="56" t="s">
        <v>2453</v>
      </c>
      <c r="K1341" s="9" t="s">
        <v>14</v>
      </c>
      <c r="L1341" s="9" t="s">
        <v>15</v>
      </c>
      <c r="M1341" s="9" t="s">
        <v>16</v>
      </c>
    </row>
    <row r="1342" spans="1:13" s="5" customFormat="1" ht="39" x14ac:dyDescent="0.25">
      <c r="A1342" s="9" t="str">
        <f t="shared" si="168"/>
        <v>3</v>
      </c>
      <c r="B1342" s="9" t="str">
        <f t="shared" si="169"/>
        <v>7</v>
      </c>
      <c r="C1342" s="9" t="str">
        <f t="shared" si="170"/>
        <v>2</v>
      </c>
      <c r="D1342" s="9" t="str">
        <f t="shared" si="171"/>
        <v>9</v>
      </c>
      <c r="E1342" s="9" t="str">
        <f t="shared" si="172"/>
        <v>5</v>
      </c>
      <c r="F1342" s="9" t="str">
        <f t="shared" si="173"/>
        <v>00</v>
      </c>
      <c r="G1342" s="9" t="str">
        <f t="shared" si="174"/>
        <v>00</v>
      </c>
      <c r="H1342" s="55">
        <v>372950000</v>
      </c>
      <c r="I1342" s="9" t="s">
        <v>2454</v>
      </c>
      <c r="J1342" s="56" t="s">
        <v>2455</v>
      </c>
      <c r="K1342" s="9" t="s">
        <v>14</v>
      </c>
      <c r="L1342" s="9" t="s">
        <v>15</v>
      </c>
      <c r="M1342" s="9" t="s">
        <v>16</v>
      </c>
    </row>
    <row r="1343" spans="1:13" ht="26.25" x14ac:dyDescent="0.25">
      <c r="A1343" s="21" t="str">
        <f t="shared" si="168"/>
        <v>3</v>
      </c>
      <c r="B1343" s="21" t="str">
        <f t="shared" si="169"/>
        <v>8</v>
      </c>
      <c r="C1343" s="21" t="str">
        <f t="shared" si="170"/>
        <v>0</v>
      </c>
      <c r="D1343" s="21" t="str">
        <f t="shared" si="171"/>
        <v>0</v>
      </c>
      <c r="E1343" s="21" t="str">
        <f t="shared" si="172"/>
        <v>0</v>
      </c>
      <c r="F1343" s="21" t="str">
        <f t="shared" si="173"/>
        <v>00</v>
      </c>
      <c r="G1343" s="21" t="str">
        <f t="shared" si="174"/>
        <v>00</v>
      </c>
      <c r="H1343" s="22">
        <v>380000000</v>
      </c>
      <c r="I1343" s="21" t="s">
        <v>2456</v>
      </c>
      <c r="J1343" s="21" t="s">
        <v>2457</v>
      </c>
      <c r="K1343" s="21" t="s">
        <v>14</v>
      </c>
      <c r="L1343" s="21" t="s">
        <v>15</v>
      </c>
      <c r="M1343" s="21" t="s">
        <v>16</v>
      </c>
    </row>
    <row r="1344" spans="1:13" ht="26.25" x14ac:dyDescent="0.25">
      <c r="A1344" s="19" t="str">
        <f t="shared" si="168"/>
        <v>3</v>
      </c>
      <c r="B1344" s="19" t="str">
        <f t="shared" si="169"/>
        <v>8</v>
      </c>
      <c r="C1344" s="19" t="str">
        <f t="shared" si="170"/>
        <v>1</v>
      </c>
      <c r="D1344" s="19" t="str">
        <f t="shared" si="171"/>
        <v>0</v>
      </c>
      <c r="E1344" s="19" t="str">
        <f t="shared" si="172"/>
        <v>0</v>
      </c>
      <c r="F1344" s="19" t="str">
        <f t="shared" si="173"/>
        <v>00</v>
      </c>
      <c r="G1344" s="19" t="str">
        <f t="shared" si="174"/>
        <v>00</v>
      </c>
      <c r="H1344" s="20">
        <v>381000000</v>
      </c>
      <c r="I1344" s="19" t="s">
        <v>2458</v>
      </c>
      <c r="J1344" s="19" t="s">
        <v>2459</v>
      </c>
      <c r="K1344" s="19" t="s">
        <v>14</v>
      </c>
      <c r="L1344" s="19" t="s">
        <v>15</v>
      </c>
      <c r="M1344" s="19" t="s">
        <v>16</v>
      </c>
    </row>
    <row r="1345" spans="1:13" s="51" customFormat="1" ht="26.25" x14ac:dyDescent="0.25">
      <c r="A1345" s="91" t="str">
        <f t="shared" ref="A1345" si="175">MID(H1345,1,1)</f>
        <v>3</v>
      </c>
      <c r="B1345" s="91" t="str">
        <f t="shared" ref="B1345" si="176">MID(H1345,2,1)</f>
        <v>8</v>
      </c>
      <c r="C1345" s="91" t="str">
        <f t="shared" ref="C1345" si="177">MID(H1345,3,1)</f>
        <v>1</v>
      </c>
      <c r="D1345" s="91" t="str">
        <f t="shared" ref="D1345" si="178">MID(H1345,4,1)</f>
        <v>1</v>
      </c>
      <c r="E1345" s="91" t="str">
        <f t="shared" ref="E1345" si="179">MID(H1345,5,1)</f>
        <v>0</v>
      </c>
      <c r="F1345" s="91" t="str">
        <f t="shared" ref="F1345" si="180">MID(H1345,6,2)</f>
        <v>00</v>
      </c>
      <c r="G1345" s="91" t="str">
        <f t="shared" ref="G1345" si="181">MID(H1345,8,2)</f>
        <v>01</v>
      </c>
      <c r="H1345" s="92">
        <v>381100001</v>
      </c>
      <c r="I1345" s="91" t="s">
        <v>2458</v>
      </c>
      <c r="J1345" s="91" t="s">
        <v>2459</v>
      </c>
      <c r="K1345" s="91" t="s">
        <v>14</v>
      </c>
      <c r="L1345" s="91" t="s">
        <v>15</v>
      </c>
      <c r="M1345" s="91" t="s">
        <v>16</v>
      </c>
    </row>
    <row r="1346" spans="1:13" ht="39" x14ac:dyDescent="0.25">
      <c r="A1346" s="86" t="str">
        <f t="shared" si="168"/>
        <v>3</v>
      </c>
      <c r="B1346" s="86" t="str">
        <f t="shared" si="169"/>
        <v>8</v>
      </c>
      <c r="C1346" s="86" t="str">
        <f t="shared" si="170"/>
        <v>1</v>
      </c>
      <c r="D1346" s="86" t="str">
        <f t="shared" si="171"/>
        <v>1</v>
      </c>
      <c r="E1346" s="86" t="str">
        <f t="shared" si="172"/>
        <v>1</v>
      </c>
      <c r="F1346" s="86" t="str">
        <f t="shared" si="173"/>
        <v>00</v>
      </c>
      <c r="G1346" s="86" t="str">
        <f t="shared" si="174"/>
        <v>00</v>
      </c>
      <c r="H1346" s="87">
        <v>381110000</v>
      </c>
      <c r="I1346" s="86" t="s">
        <v>2460</v>
      </c>
      <c r="J1346" s="86" t="s">
        <v>2461</v>
      </c>
      <c r="K1346" s="86" t="s">
        <v>14</v>
      </c>
      <c r="L1346" s="86" t="s">
        <v>15</v>
      </c>
      <c r="M1346" s="86" t="s">
        <v>16</v>
      </c>
    </row>
    <row r="1347" spans="1:13" ht="39" x14ac:dyDescent="0.25">
      <c r="A1347" s="86" t="str">
        <f t="shared" si="168"/>
        <v>3</v>
      </c>
      <c r="B1347" s="86" t="str">
        <f t="shared" si="169"/>
        <v>8</v>
      </c>
      <c r="C1347" s="86" t="str">
        <f t="shared" si="170"/>
        <v>1</v>
      </c>
      <c r="D1347" s="86" t="str">
        <f t="shared" si="171"/>
        <v>1</v>
      </c>
      <c r="E1347" s="86" t="str">
        <f t="shared" si="172"/>
        <v>2</v>
      </c>
      <c r="F1347" s="86" t="str">
        <f t="shared" si="173"/>
        <v>00</v>
      </c>
      <c r="G1347" s="86" t="str">
        <f t="shared" si="174"/>
        <v>00</v>
      </c>
      <c r="H1347" s="87">
        <v>381120000</v>
      </c>
      <c r="I1347" s="86" t="s">
        <v>2462</v>
      </c>
      <c r="J1347" s="86" t="s">
        <v>2463</v>
      </c>
      <c r="K1347" s="86" t="s">
        <v>14</v>
      </c>
      <c r="L1347" s="86" t="s">
        <v>15</v>
      </c>
      <c r="M1347" s="86" t="s">
        <v>16</v>
      </c>
    </row>
    <row r="1348" spans="1:13" ht="39" x14ac:dyDescent="0.25">
      <c r="A1348" s="86" t="str">
        <f t="shared" si="168"/>
        <v>3</v>
      </c>
      <c r="B1348" s="86" t="str">
        <f t="shared" si="169"/>
        <v>8</v>
      </c>
      <c r="C1348" s="86" t="str">
        <f t="shared" si="170"/>
        <v>1</v>
      </c>
      <c r="D1348" s="86" t="str">
        <f t="shared" si="171"/>
        <v>1</v>
      </c>
      <c r="E1348" s="86" t="str">
        <f t="shared" si="172"/>
        <v>3</v>
      </c>
      <c r="F1348" s="86" t="str">
        <f t="shared" si="173"/>
        <v>00</v>
      </c>
      <c r="G1348" s="86" t="str">
        <f t="shared" si="174"/>
        <v>00</v>
      </c>
      <c r="H1348" s="87">
        <v>381130000</v>
      </c>
      <c r="I1348" s="86" t="s">
        <v>2464</v>
      </c>
      <c r="J1348" s="86" t="s">
        <v>2465</v>
      </c>
      <c r="K1348" s="86" t="s">
        <v>14</v>
      </c>
      <c r="L1348" s="86" t="s">
        <v>15</v>
      </c>
      <c r="M1348" s="86" t="s">
        <v>16</v>
      </c>
    </row>
    <row r="1349" spans="1:13" ht="39" x14ac:dyDescent="0.25">
      <c r="A1349" s="86" t="str">
        <f t="shared" si="168"/>
        <v>3</v>
      </c>
      <c r="B1349" s="86" t="str">
        <f t="shared" si="169"/>
        <v>8</v>
      </c>
      <c r="C1349" s="86" t="str">
        <f t="shared" si="170"/>
        <v>1</v>
      </c>
      <c r="D1349" s="86" t="str">
        <f t="shared" si="171"/>
        <v>1</v>
      </c>
      <c r="E1349" s="86" t="str">
        <f t="shared" si="172"/>
        <v>4</v>
      </c>
      <c r="F1349" s="86" t="str">
        <f t="shared" si="173"/>
        <v>00</v>
      </c>
      <c r="G1349" s="86" t="str">
        <f t="shared" si="174"/>
        <v>00</v>
      </c>
      <c r="H1349" s="87">
        <v>381140000</v>
      </c>
      <c r="I1349" s="86" t="s">
        <v>2466</v>
      </c>
      <c r="J1349" s="86" t="s">
        <v>2467</v>
      </c>
      <c r="K1349" s="86" t="s">
        <v>14</v>
      </c>
      <c r="L1349" s="86" t="s">
        <v>15</v>
      </c>
      <c r="M1349" s="86" t="s">
        <v>16</v>
      </c>
    </row>
    <row r="1350" spans="1:13" ht="39" x14ac:dyDescent="0.25">
      <c r="A1350" s="86" t="str">
        <f t="shared" si="168"/>
        <v>3</v>
      </c>
      <c r="B1350" s="86" t="str">
        <f t="shared" si="169"/>
        <v>8</v>
      </c>
      <c r="C1350" s="86" t="str">
        <f t="shared" si="170"/>
        <v>1</v>
      </c>
      <c r="D1350" s="86" t="str">
        <f t="shared" si="171"/>
        <v>1</v>
      </c>
      <c r="E1350" s="86" t="str">
        <f t="shared" si="172"/>
        <v>5</v>
      </c>
      <c r="F1350" s="86" t="str">
        <f t="shared" si="173"/>
        <v>00</v>
      </c>
      <c r="G1350" s="86" t="str">
        <f t="shared" si="174"/>
        <v>00</v>
      </c>
      <c r="H1350" s="87">
        <v>381150000</v>
      </c>
      <c r="I1350" s="86" t="s">
        <v>2468</v>
      </c>
      <c r="J1350" s="86" t="s">
        <v>2469</v>
      </c>
      <c r="K1350" s="86" t="s">
        <v>14</v>
      </c>
      <c r="L1350" s="86" t="s">
        <v>15</v>
      </c>
      <c r="M1350" s="86" t="s">
        <v>16</v>
      </c>
    </row>
    <row r="1351" spans="1:13" ht="26.25" x14ac:dyDescent="0.25">
      <c r="A1351" s="19" t="str">
        <f t="shared" si="168"/>
        <v>3</v>
      </c>
      <c r="B1351" s="19" t="str">
        <f t="shared" si="169"/>
        <v>8</v>
      </c>
      <c r="C1351" s="19" t="str">
        <f t="shared" si="170"/>
        <v>2</v>
      </c>
      <c r="D1351" s="19" t="str">
        <f t="shared" si="171"/>
        <v>0</v>
      </c>
      <c r="E1351" s="19" t="str">
        <f t="shared" si="172"/>
        <v>0</v>
      </c>
      <c r="F1351" s="19" t="str">
        <f t="shared" si="173"/>
        <v>00</v>
      </c>
      <c r="G1351" s="19" t="str">
        <f t="shared" si="174"/>
        <v>00</v>
      </c>
      <c r="H1351" s="20">
        <v>382000000</v>
      </c>
      <c r="I1351" s="19" t="s">
        <v>2470</v>
      </c>
      <c r="J1351" s="19" t="s">
        <v>2471</v>
      </c>
      <c r="K1351" s="19" t="s">
        <v>14</v>
      </c>
      <c r="L1351" s="19" t="s">
        <v>15</v>
      </c>
      <c r="M1351" s="19" t="s">
        <v>16</v>
      </c>
    </row>
    <row r="1352" spans="1:13" ht="26.25" x14ac:dyDescent="0.25">
      <c r="A1352" s="91" t="str">
        <f t="shared" ref="A1352" si="182">MID(H1352,1,1)</f>
        <v>3</v>
      </c>
      <c r="B1352" s="91" t="str">
        <f t="shared" ref="B1352" si="183">MID(H1352,2,1)</f>
        <v>8</v>
      </c>
      <c r="C1352" s="91" t="str">
        <f t="shared" ref="C1352" si="184">MID(H1352,3,1)</f>
        <v>2</v>
      </c>
      <c r="D1352" s="91" t="str">
        <f t="shared" ref="D1352" si="185">MID(H1352,4,1)</f>
        <v>1</v>
      </c>
      <c r="E1352" s="91" t="str">
        <f t="shared" ref="E1352" si="186">MID(H1352,5,1)</f>
        <v>0</v>
      </c>
      <c r="F1352" s="91" t="str">
        <f t="shared" ref="F1352" si="187">MID(H1352,6,2)</f>
        <v>00</v>
      </c>
      <c r="G1352" s="91" t="str">
        <f t="shared" ref="G1352" si="188">MID(H1352,8,2)</f>
        <v>00</v>
      </c>
      <c r="H1352" s="92">
        <v>382100000</v>
      </c>
      <c r="I1352" s="91" t="s">
        <v>2470</v>
      </c>
      <c r="J1352" s="91" t="s">
        <v>2471</v>
      </c>
      <c r="K1352" s="91" t="s">
        <v>14</v>
      </c>
      <c r="L1352" s="91" t="s">
        <v>15</v>
      </c>
      <c r="M1352" s="91" t="s">
        <v>16</v>
      </c>
    </row>
    <row r="1353" spans="1:13" ht="39" x14ac:dyDescent="0.25">
      <c r="A1353" s="86" t="str">
        <f t="shared" si="168"/>
        <v>3</v>
      </c>
      <c r="B1353" s="86" t="str">
        <f t="shared" si="169"/>
        <v>8</v>
      </c>
      <c r="C1353" s="86" t="str">
        <f t="shared" si="170"/>
        <v>2</v>
      </c>
      <c r="D1353" s="86" t="str">
        <f t="shared" si="171"/>
        <v>1</v>
      </c>
      <c r="E1353" s="86" t="str">
        <f t="shared" si="172"/>
        <v>1</v>
      </c>
      <c r="F1353" s="86" t="str">
        <f t="shared" si="173"/>
        <v>00</v>
      </c>
      <c r="G1353" s="86" t="str">
        <f t="shared" si="174"/>
        <v>00</v>
      </c>
      <c r="H1353" s="87">
        <v>382110000</v>
      </c>
      <c r="I1353" s="86" t="s">
        <v>2472</v>
      </c>
      <c r="J1353" s="86" t="s">
        <v>2473</v>
      </c>
      <c r="K1353" s="86" t="s">
        <v>14</v>
      </c>
      <c r="L1353" s="86" t="s">
        <v>15</v>
      </c>
      <c r="M1353" s="86" t="s">
        <v>16</v>
      </c>
    </row>
    <row r="1354" spans="1:13" ht="39" x14ac:dyDescent="0.25">
      <c r="A1354" s="86" t="str">
        <f t="shared" ref="A1354:A1418" si="189">MID(H1354,1,1)</f>
        <v>3</v>
      </c>
      <c r="B1354" s="86" t="str">
        <f t="shared" ref="B1354:B1418" si="190">MID(H1354,2,1)</f>
        <v>8</v>
      </c>
      <c r="C1354" s="86" t="str">
        <f t="shared" ref="C1354:C1418" si="191">MID(H1354,3,1)</f>
        <v>2</v>
      </c>
      <c r="D1354" s="86" t="str">
        <f t="shared" ref="D1354:D1418" si="192">MID(H1354,4,1)</f>
        <v>1</v>
      </c>
      <c r="E1354" s="86" t="str">
        <f t="shared" ref="E1354:E1418" si="193">MID(H1354,5,1)</f>
        <v>2</v>
      </c>
      <c r="F1354" s="86" t="str">
        <f t="shared" ref="F1354:F1418" si="194">MID(H1354,6,2)</f>
        <v>00</v>
      </c>
      <c r="G1354" s="86" t="str">
        <f t="shared" ref="G1354:G1418" si="195">MID(H1354,8,2)</f>
        <v>00</v>
      </c>
      <c r="H1354" s="87">
        <v>382120000</v>
      </c>
      <c r="I1354" s="86" t="s">
        <v>2474</v>
      </c>
      <c r="J1354" s="86" t="s">
        <v>2475</v>
      </c>
      <c r="K1354" s="86" t="s">
        <v>14</v>
      </c>
      <c r="L1354" s="86" t="s">
        <v>15</v>
      </c>
      <c r="M1354" s="86" t="s">
        <v>16</v>
      </c>
    </row>
    <row r="1355" spans="1:13" ht="39" x14ac:dyDescent="0.25">
      <c r="A1355" s="86" t="str">
        <f t="shared" si="189"/>
        <v>3</v>
      </c>
      <c r="B1355" s="86" t="str">
        <f t="shared" si="190"/>
        <v>8</v>
      </c>
      <c r="C1355" s="86" t="str">
        <f t="shared" si="191"/>
        <v>2</v>
      </c>
      <c r="D1355" s="86" t="str">
        <f t="shared" si="192"/>
        <v>1</v>
      </c>
      <c r="E1355" s="86" t="str">
        <f t="shared" si="193"/>
        <v>3</v>
      </c>
      <c r="F1355" s="86" t="str">
        <f t="shared" si="194"/>
        <v>00</v>
      </c>
      <c r="G1355" s="86" t="str">
        <f t="shared" si="195"/>
        <v>00</v>
      </c>
      <c r="H1355" s="87">
        <v>382130000</v>
      </c>
      <c r="I1355" s="86" t="s">
        <v>2476</v>
      </c>
      <c r="J1355" s="86" t="s">
        <v>2477</v>
      </c>
      <c r="K1355" s="86" t="s">
        <v>14</v>
      </c>
      <c r="L1355" s="86" t="s">
        <v>15</v>
      </c>
      <c r="M1355" s="86" t="s">
        <v>16</v>
      </c>
    </row>
    <row r="1356" spans="1:13" ht="39" x14ac:dyDescent="0.25">
      <c r="A1356" s="86" t="str">
        <f t="shared" si="189"/>
        <v>3</v>
      </c>
      <c r="B1356" s="86" t="str">
        <f t="shared" si="190"/>
        <v>8</v>
      </c>
      <c r="C1356" s="86" t="str">
        <f t="shared" si="191"/>
        <v>2</v>
      </c>
      <c r="D1356" s="86" t="str">
        <f t="shared" si="192"/>
        <v>1</v>
      </c>
      <c r="E1356" s="86" t="str">
        <f t="shared" si="193"/>
        <v>4</v>
      </c>
      <c r="F1356" s="86" t="str">
        <f t="shared" si="194"/>
        <v>00</v>
      </c>
      <c r="G1356" s="86" t="str">
        <f t="shared" si="195"/>
        <v>00</v>
      </c>
      <c r="H1356" s="87">
        <v>382140000</v>
      </c>
      <c r="I1356" s="86" t="s">
        <v>2478</v>
      </c>
      <c r="J1356" s="86" t="s">
        <v>2479</v>
      </c>
      <c r="K1356" s="86" t="s">
        <v>14</v>
      </c>
      <c r="L1356" s="86" t="s">
        <v>15</v>
      </c>
      <c r="M1356" s="86" t="s">
        <v>16</v>
      </c>
    </row>
    <row r="1357" spans="1:13" ht="39" x14ac:dyDescent="0.25">
      <c r="A1357" s="86" t="str">
        <f t="shared" si="189"/>
        <v>3</v>
      </c>
      <c r="B1357" s="86" t="str">
        <f t="shared" si="190"/>
        <v>8</v>
      </c>
      <c r="C1357" s="86" t="str">
        <f t="shared" si="191"/>
        <v>2</v>
      </c>
      <c r="D1357" s="86" t="str">
        <f t="shared" si="192"/>
        <v>1</v>
      </c>
      <c r="E1357" s="86" t="str">
        <f t="shared" si="193"/>
        <v>5</v>
      </c>
      <c r="F1357" s="86" t="str">
        <f t="shared" si="194"/>
        <v>00</v>
      </c>
      <c r="G1357" s="86" t="str">
        <f t="shared" si="195"/>
        <v>00</v>
      </c>
      <c r="H1357" s="87">
        <v>382150000</v>
      </c>
      <c r="I1357" s="86" t="s">
        <v>2480</v>
      </c>
      <c r="J1357" s="86" t="s">
        <v>2481</v>
      </c>
      <c r="K1357" s="86" t="s">
        <v>14</v>
      </c>
      <c r="L1357" s="86" t="s">
        <v>15</v>
      </c>
      <c r="M1357" s="86" t="s">
        <v>16</v>
      </c>
    </row>
    <row r="1358" spans="1:13" ht="26.25" x14ac:dyDescent="0.25">
      <c r="A1358" s="19" t="str">
        <f t="shared" si="189"/>
        <v>3</v>
      </c>
      <c r="B1358" s="19" t="str">
        <f t="shared" si="190"/>
        <v>8</v>
      </c>
      <c r="C1358" s="19" t="str">
        <f t="shared" si="191"/>
        <v>3</v>
      </c>
      <c r="D1358" s="19" t="str">
        <f t="shared" si="192"/>
        <v>0</v>
      </c>
      <c r="E1358" s="19" t="str">
        <f t="shared" si="193"/>
        <v>0</v>
      </c>
      <c r="F1358" s="19" t="str">
        <f t="shared" si="194"/>
        <v>00</v>
      </c>
      <c r="G1358" s="19" t="str">
        <f t="shared" si="195"/>
        <v>00</v>
      </c>
      <c r="H1358" s="20">
        <v>383000000</v>
      </c>
      <c r="I1358" s="19" t="s">
        <v>2482</v>
      </c>
      <c r="J1358" s="19" t="s">
        <v>2483</v>
      </c>
      <c r="K1358" s="19" t="s">
        <v>14</v>
      </c>
      <c r="L1358" s="19" t="s">
        <v>15</v>
      </c>
      <c r="M1358" s="19" t="s">
        <v>16</v>
      </c>
    </row>
    <row r="1359" spans="1:13" ht="26.25" x14ac:dyDescent="0.25">
      <c r="A1359" s="91" t="str">
        <f t="shared" ref="A1359" si="196">MID(H1359,1,1)</f>
        <v>3</v>
      </c>
      <c r="B1359" s="91" t="str">
        <f t="shared" ref="B1359" si="197">MID(H1359,2,1)</f>
        <v>8</v>
      </c>
      <c r="C1359" s="91" t="str">
        <f t="shared" ref="C1359" si="198">MID(H1359,3,1)</f>
        <v>3</v>
      </c>
      <c r="D1359" s="91" t="str">
        <f t="shared" ref="D1359" si="199">MID(H1359,4,1)</f>
        <v>1</v>
      </c>
      <c r="E1359" s="91" t="str">
        <f t="shared" ref="E1359" si="200">MID(H1359,5,1)</f>
        <v>0</v>
      </c>
      <c r="F1359" s="91" t="str">
        <f t="shared" ref="F1359" si="201">MID(H1359,6,2)</f>
        <v>00</v>
      </c>
      <c r="G1359" s="91" t="str">
        <f t="shared" ref="G1359" si="202">MID(H1359,8,2)</f>
        <v>00</v>
      </c>
      <c r="H1359" s="92">
        <v>383100000</v>
      </c>
      <c r="I1359" s="91" t="s">
        <v>2482</v>
      </c>
      <c r="J1359" s="91" t="s">
        <v>2483</v>
      </c>
      <c r="K1359" s="91" t="s">
        <v>14</v>
      </c>
      <c r="L1359" s="91" t="s">
        <v>15</v>
      </c>
      <c r="M1359" s="91" t="s">
        <v>16</v>
      </c>
    </row>
    <row r="1360" spans="1:13" ht="39" x14ac:dyDescent="0.25">
      <c r="A1360" s="86" t="str">
        <f t="shared" si="189"/>
        <v>3</v>
      </c>
      <c r="B1360" s="86" t="str">
        <f t="shared" si="190"/>
        <v>8</v>
      </c>
      <c r="C1360" s="86" t="str">
        <f t="shared" si="191"/>
        <v>3</v>
      </c>
      <c r="D1360" s="86" t="str">
        <f t="shared" si="192"/>
        <v>1</v>
      </c>
      <c r="E1360" s="86" t="str">
        <f t="shared" si="193"/>
        <v>1</v>
      </c>
      <c r="F1360" s="86" t="str">
        <f t="shared" si="194"/>
        <v>00</v>
      </c>
      <c r="G1360" s="86" t="str">
        <f t="shared" si="195"/>
        <v>00</v>
      </c>
      <c r="H1360" s="87">
        <v>383110000</v>
      </c>
      <c r="I1360" s="86" t="s">
        <v>2484</v>
      </c>
      <c r="J1360" s="86" t="s">
        <v>2485</v>
      </c>
      <c r="K1360" s="86" t="s">
        <v>14</v>
      </c>
      <c r="L1360" s="86" t="s">
        <v>15</v>
      </c>
      <c r="M1360" s="86" t="s">
        <v>16</v>
      </c>
    </row>
    <row r="1361" spans="1:13" ht="39" x14ac:dyDescent="0.25">
      <c r="A1361" s="86" t="str">
        <f t="shared" si="189"/>
        <v>3</v>
      </c>
      <c r="B1361" s="86" t="str">
        <f t="shared" si="190"/>
        <v>8</v>
      </c>
      <c r="C1361" s="86" t="str">
        <f t="shared" si="191"/>
        <v>3</v>
      </c>
      <c r="D1361" s="86" t="str">
        <f t="shared" si="192"/>
        <v>1</v>
      </c>
      <c r="E1361" s="86" t="str">
        <f t="shared" si="193"/>
        <v>2</v>
      </c>
      <c r="F1361" s="86" t="str">
        <f t="shared" si="194"/>
        <v>00</v>
      </c>
      <c r="G1361" s="86" t="str">
        <f t="shared" si="195"/>
        <v>00</v>
      </c>
      <c r="H1361" s="87">
        <v>383120000</v>
      </c>
      <c r="I1361" s="86" t="s">
        <v>2486</v>
      </c>
      <c r="J1361" s="86" t="s">
        <v>2487</v>
      </c>
      <c r="K1361" s="86" t="s">
        <v>14</v>
      </c>
      <c r="L1361" s="86" t="s">
        <v>15</v>
      </c>
      <c r="M1361" s="86" t="s">
        <v>16</v>
      </c>
    </row>
    <row r="1362" spans="1:13" ht="39" x14ac:dyDescent="0.25">
      <c r="A1362" s="86" t="str">
        <f t="shared" si="189"/>
        <v>3</v>
      </c>
      <c r="B1362" s="86" t="str">
        <f t="shared" si="190"/>
        <v>8</v>
      </c>
      <c r="C1362" s="86" t="str">
        <f t="shared" si="191"/>
        <v>3</v>
      </c>
      <c r="D1362" s="86" t="str">
        <f t="shared" si="192"/>
        <v>1</v>
      </c>
      <c r="E1362" s="86" t="str">
        <f t="shared" si="193"/>
        <v>3</v>
      </c>
      <c r="F1362" s="86" t="str">
        <f t="shared" si="194"/>
        <v>00</v>
      </c>
      <c r="G1362" s="86" t="str">
        <f t="shared" si="195"/>
        <v>00</v>
      </c>
      <c r="H1362" s="87">
        <v>383130000</v>
      </c>
      <c r="I1362" s="86" t="s">
        <v>2488</v>
      </c>
      <c r="J1362" s="86" t="s">
        <v>2489</v>
      </c>
      <c r="K1362" s="86" t="s">
        <v>14</v>
      </c>
      <c r="L1362" s="86" t="s">
        <v>15</v>
      </c>
      <c r="M1362" s="86" t="s">
        <v>16</v>
      </c>
    </row>
    <row r="1363" spans="1:13" ht="39" x14ac:dyDescent="0.25">
      <c r="A1363" s="86" t="str">
        <f t="shared" si="189"/>
        <v>3</v>
      </c>
      <c r="B1363" s="86" t="str">
        <f t="shared" si="190"/>
        <v>8</v>
      </c>
      <c r="C1363" s="86" t="str">
        <f t="shared" si="191"/>
        <v>3</v>
      </c>
      <c r="D1363" s="86" t="str">
        <f t="shared" si="192"/>
        <v>1</v>
      </c>
      <c r="E1363" s="86" t="str">
        <f t="shared" si="193"/>
        <v>4</v>
      </c>
      <c r="F1363" s="86" t="str">
        <f t="shared" si="194"/>
        <v>00</v>
      </c>
      <c r="G1363" s="86" t="str">
        <f t="shared" si="195"/>
        <v>00</v>
      </c>
      <c r="H1363" s="87">
        <v>383140000</v>
      </c>
      <c r="I1363" s="86" t="s">
        <v>2490</v>
      </c>
      <c r="J1363" s="86" t="s">
        <v>2491</v>
      </c>
      <c r="K1363" s="86" t="s">
        <v>14</v>
      </c>
      <c r="L1363" s="86" t="s">
        <v>15</v>
      </c>
      <c r="M1363" s="86" t="s">
        <v>16</v>
      </c>
    </row>
    <row r="1364" spans="1:13" ht="39" x14ac:dyDescent="0.25">
      <c r="A1364" s="86" t="str">
        <f t="shared" si="189"/>
        <v>3</v>
      </c>
      <c r="B1364" s="86" t="str">
        <f t="shared" si="190"/>
        <v>8</v>
      </c>
      <c r="C1364" s="86" t="str">
        <f t="shared" si="191"/>
        <v>3</v>
      </c>
      <c r="D1364" s="86" t="str">
        <f t="shared" si="192"/>
        <v>1</v>
      </c>
      <c r="E1364" s="86" t="str">
        <f t="shared" si="193"/>
        <v>5</v>
      </c>
      <c r="F1364" s="86" t="str">
        <f t="shared" si="194"/>
        <v>00</v>
      </c>
      <c r="G1364" s="86" t="str">
        <f t="shared" si="195"/>
        <v>00</v>
      </c>
      <c r="H1364" s="87">
        <v>383150000</v>
      </c>
      <c r="I1364" s="86" t="s">
        <v>2492</v>
      </c>
      <c r="J1364" s="86" t="s">
        <v>2493</v>
      </c>
      <c r="K1364" s="86" t="s">
        <v>14</v>
      </c>
      <c r="L1364" s="86" t="s">
        <v>15</v>
      </c>
      <c r="M1364" s="86" t="s">
        <v>16</v>
      </c>
    </row>
    <row r="1365" spans="1:13" ht="26.25" x14ac:dyDescent="0.25">
      <c r="A1365" s="21" t="str">
        <f t="shared" si="189"/>
        <v>3</v>
      </c>
      <c r="B1365" s="21" t="str">
        <f t="shared" si="190"/>
        <v>9</v>
      </c>
      <c r="C1365" s="21" t="str">
        <f t="shared" si="191"/>
        <v>0</v>
      </c>
      <c r="D1365" s="21" t="str">
        <f t="shared" si="192"/>
        <v>0</v>
      </c>
      <c r="E1365" s="21" t="str">
        <f t="shared" si="193"/>
        <v>0</v>
      </c>
      <c r="F1365" s="21" t="str">
        <f t="shared" si="194"/>
        <v>00</v>
      </c>
      <c r="G1365" s="21" t="str">
        <f t="shared" si="195"/>
        <v>00</v>
      </c>
      <c r="H1365" s="22">
        <v>390000000</v>
      </c>
      <c r="I1365" s="21" t="s">
        <v>2494</v>
      </c>
      <c r="J1365" s="21" t="s">
        <v>2495</v>
      </c>
      <c r="K1365" s="21" t="s">
        <v>14</v>
      </c>
      <c r="L1365" s="21" t="s">
        <v>15</v>
      </c>
      <c r="M1365" s="21" t="s">
        <v>16</v>
      </c>
    </row>
    <row r="1366" spans="1:13" ht="26.25" x14ac:dyDescent="0.25">
      <c r="A1366" s="19" t="str">
        <f t="shared" si="189"/>
        <v>3</v>
      </c>
      <c r="B1366" s="19" t="str">
        <f t="shared" si="190"/>
        <v>9</v>
      </c>
      <c r="C1366" s="19" t="str">
        <f t="shared" si="191"/>
        <v>1</v>
      </c>
      <c r="D1366" s="19" t="str">
        <f t="shared" si="192"/>
        <v>0</v>
      </c>
      <c r="E1366" s="19" t="str">
        <f t="shared" si="193"/>
        <v>0</v>
      </c>
      <c r="F1366" s="19" t="str">
        <f t="shared" si="194"/>
        <v>00</v>
      </c>
      <c r="G1366" s="19" t="str">
        <f t="shared" si="195"/>
        <v>00</v>
      </c>
      <c r="H1366" s="20">
        <v>391000000</v>
      </c>
      <c r="I1366" s="19" t="s">
        <v>2496</v>
      </c>
      <c r="J1366" s="19" t="s">
        <v>2497</v>
      </c>
      <c r="K1366" s="19" t="s">
        <v>14</v>
      </c>
      <c r="L1366" s="19" t="s">
        <v>15</v>
      </c>
      <c r="M1366" s="19" t="s">
        <v>16</v>
      </c>
    </row>
    <row r="1367" spans="1:13" x14ac:dyDescent="0.25">
      <c r="A1367" s="6" t="str">
        <f t="shared" si="189"/>
        <v>3</v>
      </c>
      <c r="B1367" s="6" t="str">
        <f t="shared" si="190"/>
        <v>9</v>
      </c>
      <c r="C1367" s="6" t="str">
        <f t="shared" si="191"/>
        <v>1</v>
      </c>
      <c r="D1367" s="6" t="str">
        <f t="shared" si="192"/>
        <v>1</v>
      </c>
      <c r="E1367" s="6" t="str">
        <f t="shared" si="193"/>
        <v>0</v>
      </c>
      <c r="F1367" s="6" t="str">
        <f t="shared" si="194"/>
        <v>00</v>
      </c>
      <c r="G1367" s="6" t="str">
        <f t="shared" si="195"/>
        <v>00</v>
      </c>
      <c r="H1367" s="7">
        <v>391100000</v>
      </c>
      <c r="I1367" s="6" t="s">
        <v>2498</v>
      </c>
      <c r="J1367" s="6" t="s">
        <v>2499</v>
      </c>
      <c r="K1367" s="6" t="s">
        <v>14</v>
      </c>
      <c r="L1367" s="6" t="s">
        <v>15</v>
      </c>
      <c r="M1367" s="6" t="s">
        <v>16</v>
      </c>
    </row>
    <row r="1368" spans="1:13" ht="26.25" x14ac:dyDescent="0.25">
      <c r="A1368" s="15" t="str">
        <f t="shared" si="189"/>
        <v>3</v>
      </c>
      <c r="B1368" s="15" t="str">
        <f t="shared" si="190"/>
        <v>9</v>
      </c>
      <c r="C1368" s="15" t="str">
        <f t="shared" si="191"/>
        <v>1</v>
      </c>
      <c r="D1368" s="15" t="str">
        <f t="shared" si="192"/>
        <v>1</v>
      </c>
      <c r="E1368" s="15" t="str">
        <f t="shared" si="193"/>
        <v>1</v>
      </c>
      <c r="F1368" s="15" t="str">
        <f t="shared" si="194"/>
        <v>00</v>
      </c>
      <c r="G1368" s="15" t="str">
        <f t="shared" si="195"/>
        <v>00</v>
      </c>
      <c r="H1368" s="16">
        <v>391110000</v>
      </c>
      <c r="I1368" s="15" t="s">
        <v>2500</v>
      </c>
      <c r="J1368" s="15" t="s">
        <v>2501</v>
      </c>
      <c r="K1368" s="15" t="s">
        <v>14</v>
      </c>
      <c r="L1368" s="15" t="s">
        <v>15</v>
      </c>
      <c r="M1368" s="15" t="s">
        <v>16</v>
      </c>
    </row>
    <row r="1369" spans="1:13" s="5" customFormat="1" ht="26.25" x14ac:dyDescent="0.25">
      <c r="A1369" s="9" t="str">
        <f t="shared" si="189"/>
        <v>3</v>
      </c>
      <c r="B1369" s="9" t="str">
        <f t="shared" si="190"/>
        <v>9</v>
      </c>
      <c r="C1369" s="9" t="str">
        <f t="shared" si="191"/>
        <v>1</v>
      </c>
      <c r="D1369" s="9" t="str">
        <f t="shared" si="192"/>
        <v>1</v>
      </c>
      <c r="E1369" s="9" t="str">
        <f t="shared" si="193"/>
        <v>2</v>
      </c>
      <c r="F1369" s="9" t="str">
        <f t="shared" si="194"/>
        <v>00</v>
      </c>
      <c r="G1369" s="9" t="str">
        <f t="shared" si="195"/>
        <v>00</v>
      </c>
      <c r="H1369" s="55">
        <v>391120000</v>
      </c>
      <c r="I1369" s="9" t="s">
        <v>2502</v>
      </c>
      <c r="J1369" s="56" t="s">
        <v>2503</v>
      </c>
      <c r="K1369" s="9" t="s">
        <v>14</v>
      </c>
      <c r="L1369" s="9" t="s">
        <v>15</v>
      </c>
      <c r="M1369" s="9" t="s">
        <v>16</v>
      </c>
    </row>
    <row r="1370" spans="1:13" s="5" customFormat="1" ht="39" x14ac:dyDescent="0.25">
      <c r="A1370" s="9" t="str">
        <f t="shared" si="189"/>
        <v>3</v>
      </c>
      <c r="B1370" s="9" t="str">
        <f t="shared" si="190"/>
        <v>9</v>
      </c>
      <c r="C1370" s="9" t="str">
        <f t="shared" si="191"/>
        <v>1</v>
      </c>
      <c r="D1370" s="9" t="str">
        <f t="shared" si="192"/>
        <v>1</v>
      </c>
      <c r="E1370" s="9" t="str">
        <f t="shared" si="193"/>
        <v>3</v>
      </c>
      <c r="F1370" s="9" t="str">
        <f t="shared" si="194"/>
        <v>00</v>
      </c>
      <c r="G1370" s="9" t="str">
        <f t="shared" si="195"/>
        <v>00</v>
      </c>
      <c r="H1370" s="55">
        <v>391130000</v>
      </c>
      <c r="I1370" s="9" t="s">
        <v>2504</v>
      </c>
      <c r="J1370" s="56" t="s">
        <v>2505</v>
      </c>
      <c r="K1370" s="9" t="s">
        <v>14</v>
      </c>
      <c r="L1370" s="9" t="s">
        <v>15</v>
      </c>
      <c r="M1370" s="9" t="s">
        <v>16</v>
      </c>
    </row>
    <row r="1371" spans="1:13" s="5" customFormat="1" ht="39" x14ac:dyDescent="0.25">
      <c r="A1371" s="9" t="str">
        <f t="shared" si="189"/>
        <v>3</v>
      </c>
      <c r="B1371" s="9" t="str">
        <f t="shared" si="190"/>
        <v>9</v>
      </c>
      <c r="C1371" s="9" t="str">
        <f t="shared" si="191"/>
        <v>1</v>
      </c>
      <c r="D1371" s="9" t="str">
        <f t="shared" si="192"/>
        <v>1</v>
      </c>
      <c r="E1371" s="9" t="str">
        <f t="shared" si="193"/>
        <v>4</v>
      </c>
      <c r="F1371" s="9" t="str">
        <f t="shared" si="194"/>
        <v>00</v>
      </c>
      <c r="G1371" s="9" t="str">
        <f t="shared" si="195"/>
        <v>00</v>
      </c>
      <c r="H1371" s="55">
        <v>391140000</v>
      </c>
      <c r="I1371" s="9" t="s">
        <v>2506</v>
      </c>
      <c r="J1371" s="56" t="s">
        <v>2507</v>
      </c>
      <c r="K1371" s="9" t="s">
        <v>14</v>
      </c>
      <c r="L1371" s="9" t="s">
        <v>15</v>
      </c>
      <c r="M1371" s="9" t="s">
        <v>16</v>
      </c>
    </row>
    <row r="1372" spans="1:13" s="5" customFormat="1" ht="39" x14ac:dyDescent="0.25">
      <c r="A1372" s="9" t="str">
        <f t="shared" si="189"/>
        <v>3</v>
      </c>
      <c r="B1372" s="9" t="str">
        <f t="shared" si="190"/>
        <v>9</v>
      </c>
      <c r="C1372" s="9" t="str">
        <f t="shared" si="191"/>
        <v>1</v>
      </c>
      <c r="D1372" s="9" t="str">
        <f t="shared" si="192"/>
        <v>1</v>
      </c>
      <c r="E1372" s="9" t="str">
        <f t="shared" si="193"/>
        <v>5</v>
      </c>
      <c r="F1372" s="9" t="str">
        <f t="shared" si="194"/>
        <v>00</v>
      </c>
      <c r="G1372" s="9" t="str">
        <f t="shared" si="195"/>
        <v>00</v>
      </c>
      <c r="H1372" s="55">
        <v>391150000</v>
      </c>
      <c r="I1372" s="9" t="s">
        <v>2508</v>
      </c>
      <c r="J1372" s="56" t="s">
        <v>2509</v>
      </c>
      <c r="K1372" s="9" t="s">
        <v>14</v>
      </c>
      <c r="L1372" s="9" t="s">
        <v>15</v>
      </c>
      <c r="M1372" s="9" t="s">
        <v>16</v>
      </c>
    </row>
    <row r="1373" spans="1:13" x14ac:dyDescent="0.25">
      <c r="A1373" s="6" t="str">
        <f t="shared" si="189"/>
        <v>3</v>
      </c>
      <c r="B1373" s="6" t="str">
        <f t="shared" si="190"/>
        <v>9</v>
      </c>
      <c r="C1373" s="6" t="str">
        <f t="shared" si="191"/>
        <v>1</v>
      </c>
      <c r="D1373" s="6" t="str">
        <f t="shared" si="192"/>
        <v>2</v>
      </c>
      <c r="E1373" s="6" t="str">
        <f t="shared" si="193"/>
        <v>0</v>
      </c>
      <c r="F1373" s="6" t="str">
        <f t="shared" si="194"/>
        <v>00</v>
      </c>
      <c r="G1373" s="6" t="str">
        <f t="shared" si="195"/>
        <v>00</v>
      </c>
      <c r="H1373" s="7">
        <v>391200000</v>
      </c>
      <c r="I1373" s="6" t="s">
        <v>2510</v>
      </c>
      <c r="J1373" s="6" t="s">
        <v>2511</v>
      </c>
      <c r="K1373" s="6" t="s">
        <v>14</v>
      </c>
      <c r="L1373" s="6" t="s">
        <v>15</v>
      </c>
      <c r="M1373" s="6" t="s">
        <v>16</v>
      </c>
    </row>
    <row r="1374" spans="1:13" ht="26.25" x14ac:dyDescent="0.25">
      <c r="A1374" s="15" t="str">
        <f t="shared" si="189"/>
        <v>3</v>
      </c>
      <c r="B1374" s="15" t="str">
        <f t="shared" si="190"/>
        <v>9</v>
      </c>
      <c r="C1374" s="15" t="str">
        <f t="shared" si="191"/>
        <v>1</v>
      </c>
      <c r="D1374" s="15" t="str">
        <f t="shared" si="192"/>
        <v>2</v>
      </c>
      <c r="E1374" s="15" t="str">
        <f t="shared" si="193"/>
        <v>1</v>
      </c>
      <c r="F1374" s="15" t="str">
        <f t="shared" si="194"/>
        <v>00</v>
      </c>
      <c r="G1374" s="15" t="str">
        <f t="shared" si="195"/>
        <v>00</v>
      </c>
      <c r="H1374" s="16">
        <v>391210000</v>
      </c>
      <c r="I1374" s="15" t="s">
        <v>2512</v>
      </c>
      <c r="J1374" s="15" t="s">
        <v>2513</v>
      </c>
      <c r="K1374" s="15" t="s">
        <v>14</v>
      </c>
      <c r="L1374" s="15" t="s">
        <v>15</v>
      </c>
      <c r="M1374" s="15" t="s">
        <v>16</v>
      </c>
    </row>
    <row r="1375" spans="1:13" s="5" customFormat="1" ht="26.25" x14ac:dyDescent="0.25">
      <c r="A1375" s="9" t="str">
        <f t="shared" si="189"/>
        <v>3</v>
      </c>
      <c r="B1375" s="9" t="str">
        <f t="shared" si="190"/>
        <v>9</v>
      </c>
      <c r="C1375" s="9" t="str">
        <f t="shared" si="191"/>
        <v>1</v>
      </c>
      <c r="D1375" s="9" t="str">
        <f t="shared" si="192"/>
        <v>2</v>
      </c>
      <c r="E1375" s="9" t="str">
        <f t="shared" si="193"/>
        <v>2</v>
      </c>
      <c r="F1375" s="9" t="str">
        <f t="shared" si="194"/>
        <v>00</v>
      </c>
      <c r="G1375" s="9" t="str">
        <f t="shared" si="195"/>
        <v>00</v>
      </c>
      <c r="H1375" s="55">
        <v>391220000</v>
      </c>
      <c r="I1375" s="9" t="s">
        <v>2514</v>
      </c>
      <c r="J1375" s="56" t="s">
        <v>2515</v>
      </c>
      <c r="K1375" s="9" t="s">
        <v>14</v>
      </c>
      <c r="L1375" s="9" t="s">
        <v>15</v>
      </c>
      <c r="M1375" s="9" t="s">
        <v>16</v>
      </c>
    </row>
    <row r="1376" spans="1:13" s="5" customFormat="1" ht="39" x14ac:dyDescent="0.25">
      <c r="A1376" s="9" t="str">
        <f t="shared" si="189"/>
        <v>3</v>
      </c>
      <c r="B1376" s="9" t="str">
        <f t="shared" si="190"/>
        <v>9</v>
      </c>
      <c r="C1376" s="9" t="str">
        <f t="shared" si="191"/>
        <v>1</v>
      </c>
      <c r="D1376" s="9" t="str">
        <f t="shared" si="192"/>
        <v>2</v>
      </c>
      <c r="E1376" s="9" t="str">
        <f t="shared" si="193"/>
        <v>3</v>
      </c>
      <c r="F1376" s="9" t="str">
        <f t="shared" si="194"/>
        <v>00</v>
      </c>
      <c r="G1376" s="9" t="str">
        <f t="shared" si="195"/>
        <v>00</v>
      </c>
      <c r="H1376" s="55">
        <v>391230000</v>
      </c>
      <c r="I1376" s="9" t="s">
        <v>2516</v>
      </c>
      <c r="J1376" s="56" t="s">
        <v>2517</v>
      </c>
      <c r="K1376" s="9" t="s">
        <v>14</v>
      </c>
      <c r="L1376" s="9" t="s">
        <v>15</v>
      </c>
      <c r="M1376" s="9" t="s">
        <v>16</v>
      </c>
    </row>
    <row r="1377" spans="1:13" s="5" customFormat="1" ht="39" x14ac:dyDescent="0.25">
      <c r="A1377" s="9" t="str">
        <f t="shared" si="189"/>
        <v>3</v>
      </c>
      <c r="B1377" s="9" t="str">
        <f t="shared" si="190"/>
        <v>9</v>
      </c>
      <c r="C1377" s="9" t="str">
        <f t="shared" si="191"/>
        <v>1</v>
      </c>
      <c r="D1377" s="9" t="str">
        <f t="shared" si="192"/>
        <v>2</v>
      </c>
      <c r="E1377" s="9" t="str">
        <f t="shared" si="193"/>
        <v>4</v>
      </c>
      <c r="F1377" s="9" t="str">
        <f t="shared" si="194"/>
        <v>00</v>
      </c>
      <c r="G1377" s="9" t="str">
        <f t="shared" si="195"/>
        <v>00</v>
      </c>
      <c r="H1377" s="55">
        <v>391240000</v>
      </c>
      <c r="I1377" s="9" t="s">
        <v>2518</v>
      </c>
      <c r="J1377" s="56" t="s">
        <v>2519</v>
      </c>
      <c r="K1377" s="9" t="s">
        <v>14</v>
      </c>
      <c r="L1377" s="9" t="s">
        <v>15</v>
      </c>
      <c r="M1377" s="9" t="s">
        <v>16</v>
      </c>
    </row>
    <row r="1378" spans="1:13" s="5" customFormat="1" ht="39" x14ac:dyDescent="0.25">
      <c r="A1378" s="9" t="str">
        <f t="shared" si="189"/>
        <v>3</v>
      </c>
      <c r="B1378" s="9" t="str">
        <f t="shared" si="190"/>
        <v>9</v>
      </c>
      <c r="C1378" s="9" t="str">
        <f t="shared" si="191"/>
        <v>1</v>
      </c>
      <c r="D1378" s="9" t="str">
        <f t="shared" si="192"/>
        <v>2</v>
      </c>
      <c r="E1378" s="9" t="str">
        <f t="shared" si="193"/>
        <v>5</v>
      </c>
      <c r="F1378" s="9" t="str">
        <f t="shared" si="194"/>
        <v>00</v>
      </c>
      <c r="G1378" s="9" t="str">
        <f t="shared" si="195"/>
        <v>00</v>
      </c>
      <c r="H1378" s="55">
        <v>391250000</v>
      </c>
      <c r="I1378" s="9" t="s">
        <v>2520</v>
      </c>
      <c r="J1378" s="56" t="s">
        <v>2521</v>
      </c>
      <c r="K1378" s="9" t="s">
        <v>14</v>
      </c>
      <c r="L1378" s="9" t="s">
        <v>15</v>
      </c>
      <c r="M1378" s="9" t="s">
        <v>16</v>
      </c>
    </row>
    <row r="1379" spans="1:13" x14ac:dyDescent="0.25">
      <c r="A1379" s="6" t="str">
        <f t="shared" si="189"/>
        <v>3</v>
      </c>
      <c r="B1379" s="6" t="str">
        <f t="shared" si="190"/>
        <v>9</v>
      </c>
      <c r="C1379" s="6" t="str">
        <f t="shared" si="191"/>
        <v>1</v>
      </c>
      <c r="D1379" s="6" t="str">
        <f t="shared" si="192"/>
        <v>3</v>
      </c>
      <c r="E1379" s="6" t="str">
        <f t="shared" si="193"/>
        <v>0</v>
      </c>
      <c r="F1379" s="6" t="str">
        <f t="shared" si="194"/>
        <v>00</v>
      </c>
      <c r="G1379" s="6" t="str">
        <f t="shared" si="195"/>
        <v>00</v>
      </c>
      <c r="H1379" s="7">
        <v>391300000</v>
      </c>
      <c r="I1379" s="6" t="s">
        <v>2522</v>
      </c>
      <c r="J1379" s="6" t="s">
        <v>2523</v>
      </c>
      <c r="K1379" s="6" t="s">
        <v>14</v>
      </c>
      <c r="L1379" s="6" t="s">
        <v>15</v>
      </c>
      <c r="M1379" s="6" t="s">
        <v>16</v>
      </c>
    </row>
    <row r="1380" spans="1:13" ht="26.25" x14ac:dyDescent="0.25">
      <c r="A1380" s="15" t="str">
        <f t="shared" si="189"/>
        <v>3</v>
      </c>
      <c r="B1380" s="15" t="str">
        <f t="shared" si="190"/>
        <v>9</v>
      </c>
      <c r="C1380" s="15" t="str">
        <f t="shared" si="191"/>
        <v>1</v>
      </c>
      <c r="D1380" s="15" t="str">
        <f t="shared" si="192"/>
        <v>3</v>
      </c>
      <c r="E1380" s="15" t="str">
        <f t="shared" si="193"/>
        <v>1</v>
      </c>
      <c r="F1380" s="15" t="str">
        <f t="shared" si="194"/>
        <v>00</v>
      </c>
      <c r="G1380" s="15" t="str">
        <f t="shared" si="195"/>
        <v>00</v>
      </c>
      <c r="H1380" s="16">
        <v>391310000</v>
      </c>
      <c r="I1380" s="15" t="s">
        <v>2524</v>
      </c>
      <c r="J1380" s="15" t="s">
        <v>2525</v>
      </c>
      <c r="K1380" s="15" t="s">
        <v>14</v>
      </c>
      <c r="L1380" s="15" t="s">
        <v>15</v>
      </c>
      <c r="M1380" s="15" t="s">
        <v>16</v>
      </c>
    </row>
    <row r="1381" spans="1:13" s="5" customFormat="1" ht="26.25" x14ac:dyDescent="0.25">
      <c r="A1381" s="9" t="str">
        <f t="shared" si="189"/>
        <v>3</v>
      </c>
      <c r="B1381" s="9" t="str">
        <f t="shared" si="190"/>
        <v>9</v>
      </c>
      <c r="C1381" s="9" t="str">
        <f t="shared" si="191"/>
        <v>1</v>
      </c>
      <c r="D1381" s="9" t="str">
        <f t="shared" si="192"/>
        <v>3</v>
      </c>
      <c r="E1381" s="9" t="str">
        <f t="shared" si="193"/>
        <v>2</v>
      </c>
      <c r="F1381" s="9" t="str">
        <f t="shared" si="194"/>
        <v>00</v>
      </c>
      <c r="G1381" s="9" t="str">
        <f t="shared" si="195"/>
        <v>00</v>
      </c>
      <c r="H1381" s="55">
        <v>391320000</v>
      </c>
      <c r="I1381" s="9" t="s">
        <v>2526</v>
      </c>
      <c r="J1381" s="56" t="s">
        <v>2527</v>
      </c>
      <c r="K1381" s="9" t="s">
        <v>14</v>
      </c>
      <c r="L1381" s="9" t="s">
        <v>15</v>
      </c>
      <c r="M1381" s="9" t="s">
        <v>16</v>
      </c>
    </row>
    <row r="1382" spans="1:13" s="5" customFormat="1" ht="39" x14ac:dyDescent="0.25">
      <c r="A1382" s="9" t="str">
        <f t="shared" si="189"/>
        <v>3</v>
      </c>
      <c r="B1382" s="9" t="str">
        <f t="shared" si="190"/>
        <v>9</v>
      </c>
      <c r="C1382" s="9" t="str">
        <f t="shared" si="191"/>
        <v>1</v>
      </c>
      <c r="D1382" s="9" t="str">
        <f t="shared" si="192"/>
        <v>3</v>
      </c>
      <c r="E1382" s="9" t="str">
        <f t="shared" si="193"/>
        <v>3</v>
      </c>
      <c r="F1382" s="9" t="str">
        <f t="shared" si="194"/>
        <v>00</v>
      </c>
      <c r="G1382" s="9" t="str">
        <f t="shared" si="195"/>
        <v>00</v>
      </c>
      <c r="H1382" s="55">
        <v>391330000</v>
      </c>
      <c r="I1382" s="9" t="s">
        <v>2528</v>
      </c>
      <c r="J1382" s="56" t="s">
        <v>2529</v>
      </c>
      <c r="K1382" s="9" t="s">
        <v>14</v>
      </c>
      <c r="L1382" s="9" t="s">
        <v>15</v>
      </c>
      <c r="M1382" s="9" t="s">
        <v>16</v>
      </c>
    </row>
    <row r="1383" spans="1:13" s="5" customFormat="1" ht="39" x14ac:dyDescent="0.25">
      <c r="A1383" s="9" t="str">
        <f t="shared" si="189"/>
        <v>3</v>
      </c>
      <c r="B1383" s="9" t="str">
        <f t="shared" si="190"/>
        <v>9</v>
      </c>
      <c r="C1383" s="9" t="str">
        <f t="shared" si="191"/>
        <v>1</v>
      </c>
      <c r="D1383" s="9" t="str">
        <f t="shared" si="192"/>
        <v>3</v>
      </c>
      <c r="E1383" s="9" t="str">
        <f t="shared" si="193"/>
        <v>4</v>
      </c>
      <c r="F1383" s="9" t="str">
        <f t="shared" si="194"/>
        <v>00</v>
      </c>
      <c r="G1383" s="9" t="str">
        <f t="shared" si="195"/>
        <v>00</v>
      </c>
      <c r="H1383" s="55">
        <v>391340000</v>
      </c>
      <c r="I1383" s="9" t="s">
        <v>2530</v>
      </c>
      <c r="J1383" s="56" t="s">
        <v>2531</v>
      </c>
      <c r="K1383" s="9" t="s">
        <v>14</v>
      </c>
      <c r="L1383" s="9" t="s">
        <v>15</v>
      </c>
      <c r="M1383" s="9" t="s">
        <v>16</v>
      </c>
    </row>
    <row r="1384" spans="1:13" s="5" customFormat="1" ht="39" x14ac:dyDescent="0.25">
      <c r="A1384" s="9" t="str">
        <f t="shared" si="189"/>
        <v>3</v>
      </c>
      <c r="B1384" s="9" t="str">
        <f t="shared" si="190"/>
        <v>9</v>
      </c>
      <c r="C1384" s="9" t="str">
        <f t="shared" si="191"/>
        <v>1</v>
      </c>
      <c r="D1384" s="9" t="str">
        <f t="shared" si="192"/>
        <v>3</v>
      </c>
      <c r="E1384" s="9" t="str">
        <f t="shared" si="193"/>
        <v>5</v>
      </c>
      <c r="F1384" s="9" t="str">
        <f t="shared" si="194"/>
        <v>00</v>
      </c>
      <c r="G1384" s="9" t="str">
        <f t="shared" si="195"/>
        <v>00</v>
      </c>
      <c r="H1384" s="55">
        <v>391350000</v>
      </c>
      <c r="I1384" s="9" t="s">
        <v>2532</v>
      </c>
      <c r="J1384" s="56" t="s">
        <v>2533</v>
      </c>
      <c r="K1384" s="9" t="s">
        <v>14</v>
      </c>
      <c r="L1384" s="9" t="s">
        <v>15</v>
      </c>
      <c r="M1384" s="9" t="s">
        <v>16</v>
      </c>
    </row>
    <row r="1385" spans="1:13" x14ac:dyDescent="0.25">
      <c r="A1385" s="6" t="str">
        <f t="shared" si="189"/>
        <v>3</v>
      </c>
      <c r="B1385" s="6" t="str">
        <f t="shared" si="190"/>
        <v>9</v>
      </c>
      <c r="C1385" s="6" t="str">
        <f t="shared" si="191"/>
        <v>1</v>
      </c>
      <c r="D1385" s="6" t="str">
        <f t="shared" si="192"/>
        <v>4</v>
      </c>
      <c r="E1385" s="6" t="str">
        <f t="shared" si="193"/>
        <v>0</v>
      </c>
      <c r="F1385" s="6" t="str">
        <f t="shared" si="194"/>
        <v>00</v>
      </c>
      <c r="G1385" s="6" t="str">
        <f t="shared" si="195"/>
        <v>00</v>
      </c>
      <c r="H1385" s="7">
        <v>391400000</v>
      </c>
      <c r="I1385" s="6" t="s">
        <v>2534</v>
      </c>
      <c r="J1385" s="6" t="s">
        <v>2535</v>
      </c>
      <c r="K1385" s="6" t="s">
        <v>14</v>
      </c>
      <c r="L1385" s="6" t="s">
        <v>15</v>
      </c>
      <c r="M1385" s="6" t="s">
        <v>16</v>
      </c>
    </row>
    <row r="1386" spans="1:13" ht="26.25" x14ac:dyDescent="0.25">
      <c r="A1386" s="15" t="str">
        <f t="shared" si="189"/>
        <v>3</v>
      </c>
      <c r="B1386" s="15" t="str">
        <f t="shared" si="190"/>
        <v>9</v>
      </c>
      <c r="C1386" s="15" t="str">
        <f t="shared" si="191"/>
        <v>1</v>
      </c>
      <c r="D1386" s="15" t="str">
        <f t="shared" si="192"/>
        <v>4</v>
      </c>
      <c r="E1386" s="15" t="str">
        <f t="shared" si="193"/>
        <v>1</v>
      </c>
      <c r="F1386" s="15" t="str">
        <f t="shared" si="194"/>
        <v>00</v>
      </c>
      <c r="G1386" s="15" t="str">
        <f t="shared" si="195"/>
        <v>00</v>
      </c>
      <c r="H1386" s="16">
        <v>391410000</v>
      </c>
      <c r="I1386" s="15" t="s">
        <v>2536</v>
      </c>
      <c r="J1386" s="15" t="s">
        <v>2537</v>
      </c>
      <c r="K1386" s="15" t="s">
        <v>14</v>
      </c>
      <c r="L1386" s="15" t="s">
        <v>15</v>
      </c>
      <c r="M1386" s="15" t="s">
        <v>16</v>
      </c>
    </row>
    <row r="1387" spans="1:13" s="5" customFormat="1" ht="26.25" x14ac:dyDescent="0.25">
      <c r="A1387" s="9" t="str">
        <f t="shared" si="189"/>
        <v>3</v>
      </c>
      <c r="B1387" s="9" t="str">
        <f t="shared" si="190"/>
        <v>9</v>
      </c>
      <c r="C1387" s="9" t="str">
        <f t="shared" si="191"/>
        <v>1</v>
      </c>
      <c r="D1387" s="9" t="str">
        <f t="shared" si="192"/>
        <v>4</v>
      </c>
      <c r="E1387" s="9" t="str">
        <f t="shared" si="193"/>
        <v>2</v>
      </c>
      <c r="F1387" s="9" t="str">
        <f t="shared" si="194"/>
        <v>00</v>
      </c>
      <c r="G1387" s="9" t="str">
        <f t="shared" si="195"/>
        <v>00</v>
      </c>
      <c r="H1387" s="55">
        <v>391420000</v>
      </c>
      <c r="I1387" s="9" t="s">
        <v>2538</v>
      </c>
      <c r="J1387" s="56" t="s">
        <v>2539</v>
      </c>
      <c r="K1387" s="9" t="s">
        <v>14</v>
      </c>
      <c r="L1387" s="9" t="s">
        <v>15</v>
      </c>
      <c r="M1387" s="9" t="s">
        <v>16</v>
      </c>
    </row>
    <row r="1388" spans="1:13" s="5" customFormat="1" ht="39" x14ac:dyDescent="0.25">
      <c r="A1388" s="9" t="str">
        <f t="shared" si="189"/>
        <v>3</v>
      </c>
      <c r="B1388" s="9" t="str">
        <f t="shared" si="190"/>
        <v>9</v>
      </c>
      <c r="C1388" s="9" t="str">
        <f t="shared" si="191"/>
        <v>1</v>
      </c>
      <c r="D1388" s="9" t="str">
        <f t="shared" si="192"/>
        <v>4</v>
      </c>
      <c r="E1388" s="9" t="str">
        <f t="shared" si="193"/>
        <v>3</v>
      </c>
      <c r="F1388" s="9" t="str">
        <f t="shared" si="194"/>
        <v>00</v>
      </c>
      <c r="G1388" s="9" t="str">
        <f t="shared" si="195"/>
        <v>00</v>
      </c>
      <c r="H1388" s="55">
        <v>391430000</v>
      </c>
      <c r="I1388" s="9" t="s">
        <v>2540</v>
      </c>
      <c r="J1388" s="56" t="s">
        <v>2541</v>
      </c>
      <c r="K1388" s="9" t="s">
        <v>14</v>
      </c>
      <c r="L1388" s="9" t="s">
        <v>15</v>
      </c>
      <c r="M1388" s="9" t="s">
        <v>16</v>
      </c>
    </row>
    <row r="1389" spans="1:13" s="5" customFormat="1" ht="39" x14ac:dyDescent="0.25">
      <c r="A1389" s="9" t="str">
        <f t="shared" si="189"/>
        <v>3</v>
      </c>
      <c r="B1389" s="9" t="str">
        <f t="shared" si="190"/>
        <v>9</v>
      </c>
      <c r="C1389" s="9" t="str">
        <f t="shared" si="191"/>
        <v>1</v>
      </c>
      <c r="D1389" s="9" t="str">
        <f t="shared" si="192"/>
        <v>4</v>
      </c>
      <c r="E1389" s="9" t="str">
        <f t="shared" si="193"/>
        <v>4</v>
      </c>
      <c r="F1389" s="9" t="str">
        <f t="shared" si="194"/>
        <v>00</v>
      </c>
      <c r="G1389" s="9" t="str">
        <f t="shared" si="195"/>
        <v>00</v>
      </c>
      <c r="H1389" s="55">
        <v>391440000</v>
      </c>
      <c r="I1389" s="9" t="s">
        <v>2542</v>
      </c>
      <c r="J1389" s="56" t="s">
        <v>2543</v>
      </c>
      <c r="K1389" s="9" t="s">
        <v>14</v>
      </c>
      <c r="L1389" s="9" t="s">
        <v>15</v>
      </c>
      <c r="M1389" s="9" t="s">
        <v>16</v>
      </c>
    </row>
    <row r="1390" spans="1:13" s="5" customFormat="1" ht="39" x14ac:dyDescent="0.25">
      <c r="A1390" s="9" t="str">
        <f t="shared" si="189"/>
        <v>3</v>
      </c>
      <c r="B1390" s="9" t="str">
        <f t="shared" si="190"/>
        <v>9</v>
      </c>
      <c r="C1390" s="9" t="str">
        <f t="shared" si="191"/>
        <v>1</v>
      </c>
      <c r="D1390" s="9" t="str">
        <f t="shared" si="192"/>
        <v>4</v>
      </c>
      <c r="E1390" s="9" t="str">
        <f t="shared" si="193"/>
        <v>5</v>
      </c>
      <c r="F1390" s="9" t="str">
        <f t="shared" si="194"/>
        <v>00</v>
      </c>
      <c r="G1390" s="9" t="str">
        <f t="shared" si="195"/>
        <v>00</v>
      </c>
      <c r="H1390" s="55">
        <v>391450000</v>
      </c>
      <c r="I1390" s="9" t="s">
        <v>2544</v>
      </c>
      <c r="J1390" s="56" t="s">
        <v>2545</v>
      </c>
      <c r="K1390" s="9" t="s">
        <v>14</v>
      </c>
      <c r="L1390" s="9" t="s">
        <v>15</v>
      </c>
      <c r="M1390" s="9" t="s">
        <v>16</v>
      </c>
    </row>
    <row r="1391" spans="1:13" x14ac:dyDescent="0.25">
      <c r="A1391" s="6" t="str">
        <f t="shared" si="189"/>
        <v>3</v>
      </c>
      <c r="B1391" s="6" t="str">
        <f t="shared" si="190"/>
        <v>9</v>
      </c>
      <c r="C1391" s="6" t="str">
        <f t="shared" si="191"/>
        <v>1</v>
      </c>
      <c r="D1391" s="6" t="str">
        <f t="shared" si="192"/>
        <v>5</v>
      </c>
      <c r="E1391" s="6" t="str">
        <f t="shared" si="193"/>
        <v>0</v>
      </c>
      <c r="F1391" s="6" t="str">
        <f t="shared" si="194"/>
        <v>00</v>
      </c>
      <c r="G1391" s="6" t="str">
        <f t="shared" si="195"/>
        <v>00</v>
      </c>
      <c r="H1391" s="7">
        <v>391500000</v>
      </c>
      <c r="I1391" s="6" t="s">
        <v>2546</v>
      </c>
      <c r="J1391" s="6" t="s">
        <v>2547</v>
      </c>
      <c r="K1391" s="6" t="s">
        <v>14</v>
      </c>
      <c r="L1391" s="6" t="s">
        <v>15</v>
      </c>
      <c r="M1391" s="6" t="s">
        <v>16</v>
      </c>
    </row>
    <row r="1392" spans="1:13" ht="26.25" x14ac:dyDescent="0.25">
      <c r="A1392" s="15" t="str">
        <f t="shared" si="189"/>
        <v>3</v>
      </c>
      <c r="B1392" s="15" t="str">
        <f t="shared" si="190"/>
        <v>9</v>
      </c>
      <c r="C1392" s="15" t="str">
        <f t="shared" si="191"/>
        <v>1</v>
      </c>
      <c r="D1392" s="15" t="str">
        <f t="shared" si="192"/>
        <v>5</v>
      </c>
      <c r="E1392" s="15" t="str">
        <f t="shared" si="193"/>
        <v>1</v>
      </c>
      <c r="F1392" s="15" t="str">
        <f t="shared" si="194"/>
        <v>00</v>
      </c>
      <c r="G1392" s="15" t="str">
        <f t="shared" si="195"/>
        <v>00</v>
      </c>
      <c r="H1392" s="16">
        <v>391510000</v>
      </c>
      <c r="I1392" s="15" t="s">
        <v>2548</v>
      </c>
      <c r="J1392" s="15" t="s">
        <v>2549</v>
      </c>
      <c r="K1392" s="15" t="s">
        <v>14</v>
      </c>
      <c r="L1392" s="15" t="s">
        <v>15</v>
      </c>
      <c r="M1392" s="15" t="s">
        <v>16</v>
      </c>
    </row>
    <row r="1393" spans="1:13" s="5" customFormat="1" ht="26.25" x14ac:dyDescent="0.25">
      <c r="A1393" s="9" t="str">
        <f t="shared" si="189"/>
        <v>3</v>
      </c>
      <c r="B1393" s="9" t="str">
        <f t="shared" si="190"/>
        <v>9</v>
      </c>
      <c r="C1393" s="9" t="str">
        <f t="shared" si="191"/>
        <v>1</v>
      </c>
      <c r="D1393" s="9" t="str">
        <f t="shared" si="192"/>
        <v>5</v>
      </c>
      <c r="E1393" s="9" t="str">
        <f t="shared" si="193"/>
        <v>2</v>
      </c>
      <c r="F1393" s="9" t="str">
        <f t="shared" si="194"/>
        <v>00</v>
      </c>
      <c r="G1393" s="9" t="str">
        <f t="shared" si="195"/>
        <v>00</v>
      </c>
      <c r="H1393" s="55">
        <v>391520000</v>
      </c>
      <c r="I1393" s="9" t="s">
        <v>2550</v>
      </c>
      <c r="J1393" s="56" t="s">
        <v>2551</v>
      </c>
      <c r="K1393" s="9" t="s">
        <v>14</v>
      </c>
      <c r="L1393" s="9" t="s">
        <v>15</v>
      </c>
      <c r="M1393" s="9" t="s">
        <v>16</v>
      </c>
    </row>
    <row r="1394" spans="1:13" s="5" customFormat="1" ht="39" x14ac:dyDescent="0.25">
      <c r="A1394" s="9" t="str">
        <f t="shared" si="189"/>
        <v>3</v>
      </c>
      <c r="B1394" s="9" t="str">
        <f t="shared" si="190"/>
        <v>9</v>
      </c>
      <c r="C1394" s="9" t="str">
        <f t="shared" si="191"/>
        <v>1</v>
      </c>
      <c r="D1394" s="9" t="str">
        <f t="shared" si="192"/>
        <v>5</v>
      </c>
      <c r="E1394" s="9" t="str">
        <f t="shared" si="193"/>
        <v>3</v>
      </c>
      <c r="F1394" s="9" t="str">
        <f t="shared" si="194"/>
        <v>00</v>
      </c>
      <c r="G1394" s="9" t="str">
        <f t="shared" si="195"/>
        <v>00</v>
      </c>
      <c r="H1394" s="55">
        <v>391530000</v>
      </c>
      <c r="I1394" s="9" t="s">
        <v>2552</v>
      </c>
      <c r="J1394" s="56" t="s">
        <v>2553</v>
      </c>
      <c r="K1394" s="9" t="s">
        <v>14</v>
      </c>
      <c r="L1394" s="9" t="s">
        <v>15</v>
      </c>
      <c r="M1394" s="9" t="s">
        <v>16</v>
      </c>
    </row>
    <row r="1395" spans="1:13" s="5" customFormat="1" ht="39" x14ac:dyDescent="0.25">
      <c r="A1395" s="9" t="str">
        <f t="shared" si="189"/>
        <v>3</v>
      </c>
      <c r="B1395" s="9" t="str">
        <f t="shared" si="190"/>
        <v>9</v>
      </c>
      <c r="C1395" s="9" t="str">
        <f t="shared" si="191"/>
        <v>1</v>
      </c>
      <c r="D1395" s="9" t="str">
        <f t="shared" si="192"/>
        <v>5</v>
      </c>
      <c r="E1395" s="9" t="str">
        <f t="shared" si="193"/>
        <v>4</v>
      </c>
      <c r="F1395" s="9" t="str">
        <f t="shared" si="194"/>
        <v>00</v>
      </c>
      <c r="G1395" s="9" t="str">
        <f t="shared" si="195"/>
        <v>00</v>
      </c>
      <c r="H1395" s="55">
        <v>391540000</v>
      </c>
      <c r="I1395" s="9" t="s">
        <v>2554</v>
      </c>
      <c r="J1395" s="56" t="s">
        <v>2555</v>
      </c>
      <c r="K1395" s="9" t="s">
        <v>14</v>
      </c>
      <c r="L1395" s="9" t="s">
        <v>15</v>
      </c>
      <c r="M1395" s="9" t="s">
        <v>16</v>
      </c>
    </row>
    <row r="1396" spans="1:13" s="5" customFormat="1" ht="39" x14ac:dyDescent="0.25">
      <c r="A1396" s="9" t="str">
        <f t="shared" si="189"/>
        <v>3</v>
      </c>
      <c r="B1396" s="9" t="str">
        <f t="shared" si="190"/>
        <v>9</v>
      </c>
      <c r="C1396" s="9" t="str">
        <f t="shared" si="191"/>
        <v>1</v>
      </c>
      <c r="D1396" s="9" t="str">
        <f t="shared" si="192"/>
        <v>5</v>
      </c>
      <c r="E1396" s="9" t="str">
        <f t="shared" si="193"/>
        <v>5</v>
      </c>
      <c r="F1396" s="9" t="str">
        <f t="shared" si="194"/>
        <v>00</v>
      </c>
      <c r="G1396" s="9" t="str">
        <f t="shared" si="195"/>
        <v>00</v>
      </c>
      <c r="H1396" s="55">
        <v>391550000</v>
      </c>
      <c r="I1396" s="9" t="s">
        <v>2556</v>
      </c>
      <c r="J1396" s="56" t="s">
        <v>2557</v>
      </c>
      <c r="K1396" s="9" t="s">
        <v>14</v>
      </c>
      <c r="L1396" s="9" t="s">
        <v>15</v>
      </c>
      <c r="M1396" s="9" t="s">
        <v>16</v>
      </c>
    </row>
    <row r="1397" spans="1:13" ht="26.25" x14ac:dyDescent="0.25">
      <c r="A1397" s="6" t="str">
        <f t="shared" si="189"/>
        <v>3</v>
      </c>
      <c r="B1397" s="6" t="str">
        <f t="shared" si="190"/>
        <v>9</v>
      </c>
      <c r="C1397" s="6" t="str">
        <f t="shared" si="191"/>
        <v>1</v>
      </c>
      <c r="D1397" s="6" t="str">
        <f t="shared" si="192"/>
        <v>9</v>
      </c>
      <c r="E1397" s="6" t="str">
        <f t="shared" si="193"/>
        <v>0</v>
      </c>
      <c r="F1397" s="6" t="str">
        <f t="shared" si="194"/>
        <v>00</v>
      </c>
      <c r="G1397" s="6" t="str">
        <f t="shared" si="195"/>
        <v>00</v>
      </c>
      <c r="H1397" s="7">
        <v>391900000</v>
      </c>
      <c r="I1397" s="6" t="s">
        <v>2558</v>
      </c>
      <c r="J1397" s="6" t="s">
        <v>2559</v>
      </c>
      <c r="K1397" s="6" t="s">
        <v>14</v>
      </c>
      <c r="L1397" s="6" t="s">
        <v>15</v>
      </c>
      <c r="M1397" s="6" t="s">
        <v>16</v>
      </c>
    </row>
    <row r="1398" spans="1:13" ht="39" x14ac:dyDescent="0.25">
      <c r="A1398" s="15" t="str">
        <f t="shared" si="189"/>
        <v>3</v>
      </c>
      <c r="B1398" s="15" t="str">
        <f t="shared" si="190"/>
        <v>9</v>
      </c>
      <c r="C1398" s="15" t="str">
        <f t="shared" si="191"/>
        <v>1</v>
      </c>
      <c r="D1398" s="15" t="str">
        <f t="shared" si="192"/>
        <v>9</v>
      </c>
      <c r="E1398" s="15" t="str">
        <f t="shared" si="193"/>
        <v>1</v>
      </c>
      <c r="F1398" s="15" t="str">
        <f t="shared" si="194"/>
        <v>00</v>
      </c>
      <c r="G1398" s="15" t="str">
        <f t="shared" si="195"/>
        <v>00</v>
      </c>
      <c r="H1398" s="16">
        <v>391910000</v>
      </c>
      <c r="I1398" s="15" t="s">
        <v>2560</v>
      </c>
      <c r="J1398" s="15" t="s">
        <v>2561</v>
      </c>
      <c r="K1398" s="15" t="s">
        <v>14</v>
      </c>
      <c r="L1398" s="15" t="s">
        <v>15</v>
      </c>
      <c r="M1398" s="15" t="s">
        <v>16</v>
      </c>
    </row>
    <row r="1399" spans="1:13" s="5" customFormat="1" ht="39" x14ac:dyDescent="0.25">
      <c r="A1399" s="9" t="str">
        <f t="shared" si="189"/>
        <v>3</v>
      </c>
      <c r="B1399" s="9" t="str">
        <f t="shared" si="190"/>
        <v>9</v>
      </c>
      <c r="C1399" s="9" t="str">
        <f t="shared" si="191"/>
        <v>1</v>
      </c>
      <c r="D1399" s="9" t="str">
        <f t="shared" si="192"/>
        <v>9</v>
      </c>
      <c r="E1399" s="9" t="str">
        <f t="shared" si="193"/>
        <v>2</v>
      </c>
      <c r="F1399" s="9" t="str">
        <f t="shared" si="194"/>
        <v>00</v>
      </c>
      <c r="G1399" s="9" t="str">
        <f t="shared" si="195"/>
        <v>00</v>
      </c>
      <c r="H1399" s="55">
        <v>391920000</v>
      </c>
      <c r="I1399" s="9" t="s">
        <v>2562</v>
      </c>
      <c r="J1399" s="56" t="s">
        <v>2563</v>
      </c>
      <c r="K1399" s="9" t="s">
        <v>14</v>
      </c>
      <c r="L1399" s="9" t="s">
        <v>15</v>
      </c>
      <c r="M1399" s="9" t="s">
        <v>16</v>
      </c>
    </row>
    <row r="1400" spans="1:13" s="5" customFormat="1" ht="39" x14ac:dyDescent="0.25">
      <c r="A1400" s="9" t="str">
        <f t="shared" si="189"/>
        <v>3</v>
      </c>
      <c r="B1400" s="9" t="str">
        <f t="shared" si="190"/>
        <v>9</v>
      </c>
      <c r="C1400" s="9" t="str">
        <f t="shared" si="191"/>
        <v>1</v>
      </c>
      <c r="D1400" s="9" t="str">
        <f t="shared" si="192"/>
        <v>9</v>
      </c>
      <c r="E1400" s="9" t="str">
        <f t="shared" si="193"/>
        <v>3</v>
      </c>
      <c r="F1400" s="9" t="str">
        <f t="shared" si="194"/>
        <v>00</v>
      </c>
      <c r="G1400" s="9" t="str">
        <f t="shared" si="195"/>
        <v>00</v>
      </c>
      <c r="H1400" s="55">
        <v>391930000</v>
      </c>
      <c r="I1400" s="9" t="s">
        <v>2564</v>
      </c>
      <c r="J1400" s="56" t="s">
        <v>2565</v>
      </c>
      <c r="K1400" s="9" t="s">
        <v>14</v>
      </c>
      <c r="L1400" s="9" t="s">
        <v>15</v>
      </c>
      <c r="M1400" s="9" t="s">
        <v>16</v>
      </c>
    </row>
    <row r="1401" spans="1:13" s="5" customFormat="1" ht="39" x14ac:dyDescent="0.25">
      <c r="A1401" s="9" t="str">
        <f t="shared" si="189"/>
        <v>3</v>
      </c>
      <c r="B1401" s="9" t="str">
        <f t="shared" si="190"/>
        <v>9</v>
      </c>
      <c r="C1401" s="9" t="str">
        <f t="shared" si="191"/>
        <v>1</v>
      </c>
      <c r="D1401" s="9" t="str">
        <f t="shared" si="192"/>
        <v>9</v>
      </c>
      <c r="E1401" s="9" t="str">
        <f t="shared" si="193"/>
        <v>4</v>
      </c>
      <c r="F1401" s="9" t="str">
        <f t="shared" si="194"/>
        <v>00</v>
      </c>
      <c r="G1401" s="9" t="str">
        <f t="shared" si="195"/>
        <v>00</v>
      </c>
      <c r="H1401" s="55">
        <v>391940000</v>
      </c>
      <c r="I1401" s="9" t="s">
        <v>2566</v>
      </c>
      <c r="J1401" s="56" t="s">
        <v>2567</v>
      </c>
      <c r="K1401" s="9" t="s">
        <v>14</v>
      </c>
      <c r="L1401" s="9" t="s">
        <v>15</v>
      </c>
      <c r="M1401" s="9" t="s">
        <v>16</v>
      </c>
    </row>
    <row r="1402" spans="1:13" s="5" customFormat="1" ht="39" x14ac:dyDescent="0.25">
      <c r="A1402" s="9" t="str">
        <f t="shared" si="189"/>
        <v>3</v>
      </c>
      <c r="B1402" s="9" t="str">
        <f t="shared" si="190"/>
        <v>9</v>
      </c>
      <c r="C1402" s="9" t="str">
        <f t="shared" si="191"/>
        <v>1</v>
      </c>
      <c r="D1402" s="9" t="str">
        <f t="shared" si="192"/>
        <v>9</v>
      </c>
      <c r="E1402" s="9" t="str">
        <f t="shared" si="193"/>
        <v>5</v>
      </c>
      <c r="F1402" s="9" t="str">
        <f t="shared" si="194"/>
        <v>00</v>
      </c>
      <c r="G1402" s="9" t="str">
        <f t="shared" si="195"/>
        <v>00</v>
      </c>
      <c r="H1402" s="55">
        <v>391950000</v>
      </c>
      <c r="I1402" s="9" t="s">
        <v>2568</v>
      </c>
      <c r="J1402" s="56" t="s">
        <v>2569</v>
      </c>
      <c r="K1402" s="9" t="s">
        <v>14</v>
      </c>
      <c r="L1402" s="9" t="s">
        <v>15</v>
      </c>
      <c r="M1402" s="9" t="s">
        <v>16</v>
      </c>
    </row>
    <row r="1403" spans="1:13" ht="26.25" x14ac:dyDescent="0.25">
      <c r="A1403" s="19" t="str">
        <f t="shared" si="189"/>
        <v>3</v>
      </c>
      <c r="B1403" s="19" t="str">
        <f t="shared" si="190"/>
        <v>9</v>
      </c>
      <c r="C1403" s="19" t="str">
        <f t="shared" si="191"/>
        <v>2</v>
      </c>
      <c r="D1403" s="19" t="str">
        <f t="shared" si="192"/>
        <v>0</v>
      </c>
      <c r="E1403" s="19" t="str">
        <f t="shared" si="193"/>
        <v>0</v>
      </c>
      <c r="F1403" s="19" t="str">
        <f t="shared" si="194"/>
        <v>00</v>
      </c>
      <c r="G1403" s="19" t="str">
        <f t="shared" si="195"/>
        <v>00</v>
      </c>
      <c r="H1403" s="20">
        <v>392000000</v>
      </c>
      <c r="I1403" s="19" t="s">
        <v>2570</v>
      </c>
      <c r="J1403" s="19" t="s">
        <v>2571</v>
      </c>
      <c r="K1403" s="19" t="s">
        <v>14</v>
      </c>
      <c r="L1403" s="19" t="s">
        <v>15</v>
      </c>
      <c r="M1403" s="19" t="s">
        <v>16</v>
      </c>
    </row>
    <row r="1404" spans="1:13" ht="26.25" x14ac:dyDescent="0.25">
      <c r="A1404" s="6" t="str">
        <f t="shared" si="189"/>
        <v>3</v>
      </c>
      <c r="B1404" s="6" t="str">
        <f t="shared" si="190"/>
        <v>9</v>
      </c>
      <c r="C1404" s="6" t="str">
        <f t="shared" si="191"/>
        <v>2</v>
      </c>
      <c r="D1404" s="6" t="str">
        <f t="shared" si="192"/>
        <v>1</v>
      </c>
      <c r="E1404" s="6" t="str">
        <f t="shared" si="193"/>
        <v>0</v>
      </c>
      <c r="F1404" s="6" t="str">
        <f t="shared" si="194"/>
        <v>00</v>
      </c>
      <c r="G1404" s="6" t="str">
        <f t="shared" si="195"/>
        <v>00</v>
      </c>
      <c r="H1404" s="7">
        <v>392100000</v>
      </c>
      <c r="I1404" s="6" t="s">
        <v>2572</v>
      </c>
      <c r="J1404" s="6" t="s">
        <v>2573</v>
      </c>
      <c r="K1404" s="6" t="s">
        <v>14</v>
      </c>
      <c r="L1404" s="6" t="s">
        <v>15</v>
      </c>
      <c r="M1404" s="6" t="s">
        <v>16</v>
      </c>
    </row>
    <row r="1405" spans="1:13" ht="39" x14ac:dyDescent="0.25">
      <c r="A1405" s="15" t="str">
        <f t="shared" si="189"/>
        <v>3</v>
      </c>
      <c r="B1405" s="15" t="str">
        <f t="shared" si="190"/>
        <v>9</v>
      </c>
      <c r="C1405" s="15" t="str">
        <f t="shared" si="191"/>
        <v>2</v>
      </c>
      <c r="D1405" s="15" t="str">
        <f t="shared" si="192"/>
        <v>1</v>
      </c>
      <c r="E1405" s="15" t="str">
        <f t="shared" si="193"/>
        <v>1</v>
      </c>
      <c r="F1405" s="15" t="str">
        <f t="shared" si="194"/>
        <v>00</v>
      </c>
      <c r="G1405" s="15" t="str">
        <f t="shared" si="195"/>
        <v>00</v>
      </c>
      <c r="H1405" s="16">
        <v>392110000</v>
      </c>
      <c r="I1405" s="15" t="s">
        <v>2574</v>
      </c>
      <c r="J1405" s="15" t="s">
        <v>2575</v>
      </c>
      <c r="K1405" s="15" t="s">
        <v>14</v>
      </c>
      <c r="L1405" s="15" t="s">
        <v>15</v>
      </c>
      <c r="M1405" s="15" t="s">
        <v>16</v>
      </c>
    </row>
    <row r="1406" spans="1:13" ht="39" x14ac:dyDescent="0.25">
      <c r="A1406" s="15" t="str">
        <f t="shared" si="189"/>
        <v>3</v>
      </c>
      <c r="B1406" s="15" t="str">
        <f t="shared" si="190"/>
        <v>9</v>
      </c>
      <c r="C1406" s="15" t="str">
        <f t="shared" si="191"/>
        <v>2</v>
      </c>
      <c r="D1406" s="15" t="str">
        <f t="shared" si="192"/>
        <v>1</v>
      </c>
      <c r="E1406" s="15" t="str">
        <f t="shared" si="193"/>
        <v>2</v>
      </c>
      <c r="F1406" s="15" t="str">
        <f t="shared" si="194"/>
        <v>00</v>
      </c>
      <c r="G1406" s="15" t="str">
        <f t="shared" si="195"/>
        <v>00</v>
      </c>
      <c r="H1406" s="16">
        <v>392120000</v>
      </c>
      <c r="I1406" s="15" t="s">
        <v>2576</v>
      </c>
      <c r="J1406" s="15" t="s">
        <v>2577</v>
      </c>
      <c r="K1406" s="15" t="s">
        <v>14</v>
      </c>
      <c r="L1406" s="15" t="s">
        <v>15</v>
      </c>
      <c r="M1406" s="15" t="s">
        <v>16</v>
      </c>
    </row>
    <row r="1407" spans="1:13" ht="39" x14ac:dyDescent="0.25">
      <c r="A1407" s="15" t="str">
        <f t="shared" si="189"/>
        <v>3</v>
      </c>
      <c r="B1407" s="15" t="str">
        <f t="shared" si="190"/>
        <v>9</v>
      </c>
      <c r="C1407" s="15" t="str">
        <f t="shared" si="191"/>
        <v>2</v>
      </c>
      <c r="D1407" s="15" t="str">
        <f t="shared" si="192"/>
        <v>1</v>
      </c>
      <c r="E1407" s="15" t="str">
        <f t="shared" si="193"/>
        <v>3</v>
      </c>
      <c r="F1407" s="15" t="str">
        <f t="shared" si="194"/>
        <v>00</v>
      </c>
      <c r="G1407" s="15" t="str">
        <f t="shared" si="195"/>
        <v>00</v>
      </c>
      <c r="H1407" s="16">
        <v>392130000</v>
      </c>
      <c r="I1407" s="15" t="s">
        <v>2578</v>
      </c>
      <c r="J1407" s="15" t="s">
        <v>2579</v>
      </c>
      <c r="K1407" s="15" t="s">
        <v>14</v>
      </c>
      <c r="L1407" s="15" t="s">
        <v>15</v>
      </c>
      <c r="M1407" s="15" t="s">
        <v>16</v>
      </c>
    </row>
    <row r="1408" spans="1:13" ht="39" x14ac:dyDescent="0.25">
      <c r="A1408" s="15" t="str">
        <f t="shared" si="189"/>
        <v>3</v>
      </c>
      <c r="B1408" s="15" t="str">
        <f t="shared" si="190"/>
        <v>9</v>
      </c>
      <c r="C1408" s="15" t="str">
        <f t="shared" si="191"/>
        <v>2</v>
      </c>
      <c r="D1408" s="15" t="str">
        <f t="shared" si="192"/>
        <v>1</v>
      </c>
      <c r="E1408" s="15" t="str">
        <f t="shared" si="193"/>
        <v>4</v>
      </c>
      <c r="F1408" s="15" t="str">
        <f t="shared" si="194"/>
        <v>00</v>
      </c>
      <c r="G1408" s="15" t="str">
        <f t="shared" si="195"/>
        <v>00</v>
      </c>
      <c r="H1408" s="16">
        <v>392140000</v>
      </c>
      <c r="I1408" s="15" t="s">
        <v>2580</v>
      </c>
      <c r="J1408" s="15" t="s">
        <v>2581</v>
      </c>
      <c r="K1408" s="15" t="s">
        <v>14</v>
      </c>
      <c r="L1408" s="15" t="s">
        <v>15</v>
      </c>
      <c r="M1408" s="15" t="s">
        <v>16</v>
      </c>
    </row>
    <row r="1409" spans="1:13" ht="39" x14ac:dyDescent="0.25">
      <c r="A1409" s="15" t="str">
        <f t="shared" si="189"/>
        <v>3</v>
      </c>
      <c r="B1409" s="15" t="str">
        <f t="shared" si="190"/>
        <v>9</v>
      </c>
      <c r="C1409" s="15" t="str">
        <f t="shared" si="191"/>
        <v>2</v>
      </c>
      <c r="D1409" s="15" t="str">
        <f t="shared" si="192"/>
        <v>1</v>
      </c>
      <c r="E1409" s="15" t="str">
        <f t="shared" si="193"/>
        <v>5</v>
      </c>
      <c r="F1409" s="15" t="str">
        <f t="shared" si="194"/>
        <v>00</v>
      </c>
      <c r="G1409" s="15" t="str">
        <f t="shared" si="195"/>
        <v>00</v>
      </c>
      <c r="H1409" s="16">
        <v>392150000</v>
      </c>
      <c r="I1409" s="15" t="s">
        <v>2582</v>
      </c>
      <c r="J1409" s="15" t="s">
        <v>2583</v>
      </c>
      <c r="K1409" s="15" t="s">
        <v>14</v>
      </c>
      <c r="L1409" s="15" t="s">
        <v>15</v>
      </c>
      <c r="M1409" s="15" t="s">
        <v>16</v>
      </c>
    </row>
    <row r="1410" spans="1:13" ht="26.25" x14ac:dyDescent="0.25">
      <c r="A1410" s="19" t="str">
        <f t="shared" si="189"/>
        <v>3</v>
      </c>
      <c r="B1410" s="19" t="str">
        <f t="shared" si="190"/>
        <v>9</v>
      </c>
      <c r="C1410" s="19" t="str">
        <f t="shared" si="191"/>
        <v>3</v>
      </c>
      <c r="D1410" s="19" t="str">
        <f t="shared" si="192"/>
        <v>0</v>
      </c>
      <c r="E1410" s="19" t="str">
        <f t="shared" si="193"/>
        <v>0</v>
      </c>
      <c r="F1410" s="19" t="str">
        <f t="shared" si="194"/>
        <v>00</v>
      </c>
      <c r="G1410" s="19" t="str">
        <f t="shared" si="195"/>
        <v>00</v>
      </c>
      <c r="H1410" s="20">
        <v>393000000</v>
      </c>
      <c r="I1410" s="19" t="s">
        <v>2584</v>
      </c>
      <c r="J1410" s="19" t="s">
        <v>2585</v>
      </c>
      <c r="K1410" s="19" t="s">
        <v>14</v>
      </c>
      <c r="L1410" s="19" t="s">
        <v>15</v>
      </c>
      <c r="M1410" s="19" t="s">
        <v>16</v>
      </c>
    </row>
    <row r="1411" spans="1:13" ht="26.25" x14ac:dyDescent="0.25">
      <c r="A1411" s="6" t="str">
        <f t="shared" si="189"/>
        <v>3</v>
      </c>
      <c r="B1411" s="6" t="str">
        <f t="shared" si="190"/>
        <v>9</v>
      </c>
      <c r="C1411" s="6" t="str">
        <f t="shared" si="191"/>
        <v>3</v>
      </c>
      <c r="D1411" s="6" t="str">
        <f t="shared" si="192"/>
        <v>1</v>
      </c>
      <c r="E1411" s="6" t="str">
        <f t="shared" si="193"/>
        <v>0</v>
      </c>
      <c r="F1411" s="6" t="str">
        <f t="shared" si="194"/>
        <v>00</v>
      </c>
      <c r="G1411" s="6" t="str">
        <f t="shared" si="195"/>
        <v>00</v>
      </c>
      <c r="H1411" s="7">
        <v>393100000</v>
      </c>
      <c r="I1411" s="6" t="s">
        <v>2586</v>
      </c>
      <c r="J1411" s="6" t="s">
        <v>2587</v>
      </c>
      <c r="K1411" s="6" t="s">
        <v>14</v>
      </c>
      <c r="L1411" s="6" t="s">
        <v>15</v>
      </c>
      <c r="M1411" s="6" t="s">
        <v>16</v>
      </c>
    </row>
    <row r="1412" spans="1:13" ht="39" x14ac:dyDescent="0.25">
      <c r="A1412" s="15" t="str">
        <f t="shared" si="189"/>
        <v>3</v>
      </c>
      <c r="B1412" s="15" t="str">
        <f t="shared" si="190"/>
        <v>9</v>
      </c>
      <c r="C1412" s="15" t="str">
        <f t="shared" si="191"/>
        <v>3</v>
      </c>
      <c r="D1412" s="15" t="str">
        <f t="shared" si="192"/>
        <v>1</v>
      </c>
      <c r="E1412" s="15" t="str">
        <f t="shared" si="193"/>
        <v>1</v>
      </c>
      <c r="F1412" s="15" t="str">
        <f t="shared" si="194"/>
        <v>00</v>
      </c>
      <c r="G1412" s="15" t="str">
        <f t="shared" si="195"/>
        <v>00</v>
      </c>
      <c r="H1412" s="16">
        <v>393110000</v>
      </c>
      <c r="I1412" s="15" t="s">
        <v>2588</v>
      </c>
      <c r="J1412" s="15" t="s">
        <v>2589</v>
      </c>
      <c r="K1412" s="15" t="s">
        <v>14</v>
      </c>
      <c r="L1412" s="15" t="s">
        <v>15</v>
      </c>
      <c r="M1412" s="15" t="s">
        <v>16</v>
      </c>
    </row>
    <row r="1413" spans="1:13" ht="26.25" x14ac:dyDescent="0.25">
      <c r="A1413" s="6" t="str">
        <f t="shared" si="189"/>
        <v>3</v>
      </c>
      <c r="B1413" s="6" t="str">
        <f t="shared" si="190"/>
        <v>9</v>
      </c>
      <c r="C1413" s="6" t="str">
        <f t="shared" si="191"/>
        <v>3</v>
      </c>
      <c r="D1413" s="6" t="str">
        <f t="shared" si="192"/>
        <v>2</v>
      </c>
      <c r="E1413" s="6" t="str">
        <f t="shared" si="193"/>
        <v>0</v>
      </c>
      <c r="F1413" s="6" t="str">
        <f t="shared" si="194"/>
        <v>00</v>
      </c>
      <c r="G1413" s="6" t="str">
        <f t="shared" si="195"/>
        <v>00</v>
      </c>
      <c r="H1413" s="7">
        <v>393200000</v>
      </c>
      <c r="I1413" s="6" t="s">
        <v>2590</v>
      </c>
      <c r="J1413" s="6" t="s">
        <v>2591</v>
      </c>
      <c r="K1413" s="6" t="s">
        <v>14</v>
      </c>
      <c r="L1413" s="6" t="s">
        <v>15</v>
      </c>
      <c r="M1413" s="6" t="s">
        <v>16</v>
      </c>
    </row>
    <row r="1414" spans="1:13" ht="39" x14ac:dyDescent="0.25">
      <c r="A1414" s="15" t="str">
        <f t="shared" si="189"/>
        <v>3</v>
      </c>
      <c r="B1414" s="15" t="str">
        <f t="shared" si="190"/>
        <v>9</v>
      </c>
      <c r="C1414" s="15" t="str">
        <f t="shared" si="191"/>
        <v>3</v>
      </c>
      <c r="D1414" s="15" t="str">
        <f t="shared" si="192"/>
        <v>2</v>
      </c>
      <c r="E1414" s="15" t="str">
        <f t="shared" si="193"/>
        <v>1</v>
      </c>
      <c r="F1414" s="15" t="str">
        <f t="shared" si="194"/>
        <v>00</v>
      </c>
      <c r="G1414" s="15" t="str">
        <f t="shared" si="195"/>
        <v>00</v>
      </c>
      <c r="H1414" s="16">
        <v>393210000</v>
      </c>
      <c r="I1414" s="15" t="s">
        <v>2592</v>
      </c>
      <c r="J1414" s="15" t="s">
        <v>2593</v>
      </c>
      <c r="K1414" s="15" t="s">
        <v>14</v>
      </c>
      <c r="L1414" s="15" t="s">
        <v>15</v>
      </c>
      <c r="M1414" s="15" t="s">
        <v>16</v>
      </c>
    </row>
    <row r="1415" spans="1:13" ht="26.25" x14ac:dyDescent="0.25">
      <c r="A1415" s="6" t="str">
        <f t="shared" si="189"/>
        <v>3</v>
      </c>
      <c r="B1415" s="6" t="str">
        <f t="shared" si="190"/>
        <v>9</v>
      </c>
      <c r="C1415" s="6" t="str">
        <f t="shared" si="191"/>
        <v>3</v>
      </c>
      <c r="D1415" s="6" t="str">
        <f t="shared" si="192"/>
        <v>3</v>
      </c>
      <c r="E1415" s="6" t="str">
        <f t="shared" si="193"/>
        <v>0</v>
      </c>
      <c r="F1415" s="6" t="str">
        <f t="shared" si="194"/>
        <v>00</v>
      </c>
      <c r="G1415" s="6" t="str">
        <f t="shared" si="195"/>
        <v>00</v>
      </c>
      <c r="H1415" s="7">
        <v>393300000</v>
      </c>
      <c r="I1415" s="6" t="s">
        <v>2594</v>
      </c>
      <c r="J1415" s="6" t="s">
        <v>2595</v>
      </c>
      <c r="K1415" s="6" t="s">
        <v>14</v>
      </c>
      <c r="L1415" s="6" t="s">
        <v>15</v>
      </c>
      <c r="M1415" s="6" t="s">
        <v>16</v>
      </c>
    </row>
    <row r="1416" spans="1:13" ht="39" x14ac:dyDescent="0.25">
      <c r="A1416" s="15" t="str">
        <f t="shared" si="189"/>
        <v>3</v>
      </c>
      <c r="B1416" s="15" t="str">
        <f t="shared" si="190"/>
        <v>9</v>
      </c>
      <c r="C1416" s="15" t="str">
        <f t="shared" si="191"/>
        <v>3</v>
      </c>
      <c r="D1416" s="15" t="str">
        <f t="shared" si="192"/>
        <v>3</v>
      </c>
      <c r="E1416" s="15" t="str">
        <f t="shared" si="193"/>
        <v>1</v>
      </c>
      <c r="F1416" s="15" t="str">
        <f t="shared" si="194"/>
        <v>00</v>
      </c>
      <c r="G1416" s="15" t="str">
        <f t="shared" si="195"/>
        <v>00</v>
      </c>
      <c r="H1416" s="16">
        <v>393310000</v>
      </c>
      <c r="I1416" s="15" t="s">
        <v>2596</v>
      </c>
      <c r="J1416" s="15" t="s">
        <v>2597</v>
      </c>
      <c r="K1416" s="15" t="s">
        <v>14</v>
      </c>
      <c r="L1416" s="15" t="s">
        <v>15</v>
      </c>
      <c r="M1416" s="15" t="s">
        <v>16</v>
      </c>
    </row>
    <row r="1417" spans="1:13" ht="26.25" x14ac:dyDescent="0.25">
      <c r="A1417" s="6" t="str">
        <f t="shared" si="189"/>
        <v>3</v>
      </c>
      <c r="B1417" s="6" t="str">
        <f t="shared" si="190"/>
        <v>9</v>
      </c>
      <c r="C1417" s="6" t="str">
        <f t="shared" si="191"/>
        <v>3</v>
      </c>
      <c r="D1417" s="6" t="str">
        <f t="shared" si="192"/>
        <v>4</v>
      </c>
      <c r="E1417" s="6" t="str">
        <f t="shared" si="193"/>
        <v>0</v>
      </c>
      <c r="F1417" s="6" t="str">
        <f t="shared" si="194"/>
        <v>00</v>
      </c>
      <c r="G1417" s="6" t="str">
        <f t="shared" si="195"/>
        <v>00</v>
      </c>
      <c r="H1417" s="7">
        <v>393400000</v>
      </c>
      <c r="I1417" s="6" t="s">
        <v>2598</v>
      </c>
      <c r="J1417" s="6" t="s">
        <v>2599</v>
      </c>
      <c r="K1417" s="6" t="s">
        <v>14</v>
      </c>
      <c r="L1417" s="6" t="s">
        <v>15</v>
      </c>
      <c r="M1417" s="6" t="s">
        <v>16</v>
      </c>
    </row>
    <row r="1418" spans="1:13" ht="39" x14ac:dyDescent="0.25">
      <c r="A1418" s="15" t="str">
        <f t="shared" si="189"/>
        <v>3</v>
      </c>
      <c r="B1418" s="15" t="str">
        <f t="shared" si="190"/>
        <v>9</v>
      </c>
      <c r="C1418" s="15" t="str">
        <f t="shared" si="191"/>
        <v>3</v>
      </c>
      <c r="D1418" s="15" t="str">
        <f t="shared" si="192"/>
        <v>4</v>
      </c>
      <c r="E1418" s="15" t="str">
        <f t="shared" si="193"/>
        <v>1</v>
      </c>
      <c r="F1418" s="15" t="str">
        <f t="shared" si="194"/>
        <v>00</v>
      </c>
      <c r="G1418" s="15" t="str">
        <f t="shared" si="195"/>
        <v>00</v>
      </c>
      <c r="H1418" s="16">
        <v>393410000</v>
      </c>
      <c r="I1418" s="15" t="s">
        <v>2600</v>
      </c>
      <c r="J1418" s="15" t="s">
        <v>2601</v>
      </c>
      <c r="K1418" s="15" t="s">
        <v>14</v>
      </c>
      <c r="L1418" s="15" t="s">
        <v>15</v>
      </c>
      <c r="M1418" s="15" t="s">
        <v>16</v>
      </c>
    </row>
    <row r="1419" spans="1:13" ht="26.25" x14ac:dyDescent="0.25">
      <c r="A1419" s="6" t="str">
        <f t="shared" ref="A1419:A1483" si="203">MID(H1419,1,1)</f>
        <v>3</v>
      </c>
      <c r="B1419" s="6" t="str">
        <f t="shared" ref="B1419:B1483" si="204">MID(H1419,2,1)</f>
        <v>9</v>
      </c>
      <c r="C1419" s="6" t="str">
        <f t="shared" ref="C1419:C1483" si="205">MID(H1419,3,1)</f>
        <v>3</v>
      </c>
      <c r="D1419" s="6" t="str">
        <f t="shared" ref="D1419:D1483" si="206">MID(H1419,4,1)</f>
        <v>9</v>
      </c>
      <c r="E1419" s="6" t="str">
        <f t="shared" ref="E1419:E1483" si="207">MID(H1419,5,1)</f>
        <v>0</v>
      </c>
      <c r="F1419" s="6" t="str">
        <f t="shared" ref="F1419:F1483" si="208">MID(H1419,6,2)</f>
        <v>00</v>
      </c>
      <c r="G1419" s="6" t="str">
        <f t="shared" ref="G1419:G1483" si="209">MID(H1419,8,2)</f>
        <v>00</v>
      </c>
      <c r="H1419" s="7">
        <v>393900000</v>
      </c>
      <c r="I1419" s="6" t="s">
        <v>2602</v>
      </c>
      <c r="J1419" s="6" t="s">
        <v>2603</v>
      </c>
      <c r="K1419" s="6" t="s">
        <v>14</v>
      </c>
      <c r="L1419" s="6" t="s">
        <v>15</v>
      </c>
      <c r="M1419" s="6" t="s">
        <v>16</v>
      </c>
    </row>
    <row r="1420" spans="1:13" ht="39" x14ac:dyDescent="0.25">
      <c r="A1420" s="15" t="str">
        <f t="shared" si="203"/>
        <v>3</v>
      </c>
      <c r="B1420" s="15" t="str">
        <f t="shared" si="204"/>
        <v>9</v>
      </c>
      <c r="C1420" s="15" t="str">
        <f t="shared" si="205"/>
        <v>3</v>
      </c>
      <c r="D1420" s="15" t="str">
        <f t="shared" si="206"/>
        <v>9</v>
      </c>
      <c r="E1420" s="15" t="str">
        <f t="shared" si="207"/>
        <v>1</v>
      </c>
      <c r="F1420" s="15" t="str">
        <f t="shared" si="208"/>
        <v>00</v>
      </c>
      <c r="G1420" s="15" t="str">
        <f t="shared" si="209"/>
        <v>00</v>
      </c>
      <c r="H1420" s="16">
        <v>393910000</v>
      </c>
      <c r="I1420" s="15" t="s">
        <v>2604</v>
      </c>
      <c r="J1420" s="15" t="s">
        <v>2605</v>
      </c>
      <c r="K1420" s="15" t="s">
        <v>14</v>
      </c>
      <c r="L1420" s="15" t="s">
        <v>15</v>
      </c>
      <c r="M1420" s="15" t="s">
        <v>16</v>
      </c>
    </row>
    <row r="1421" spans="1:13" x14ac:dyDescent="0.25">
      <c r="A1421" s="19" t="str">
        <f t="shared" si="203"/>
        <v>3</v>
      </c>
      <c r="B1421" s="19" t="str">
        <f t="shared" si="204"/>
        <v>9</v>
      </c>
      <c r="C1421" s="19" t="str">
        <f t="shared" si="205"/>
        <v>4</v>
      </c>
      <c r="D1421" s="19" t="str">
        <f t="shared" si="206"/>
        <v>0</v>
      </c>
      <c r="E1421" s="19" t="str">
        <f t="shared" si="207"/>
        <v>0</v>
      </c>
      <c r="F1421" s="19" t="str">
        <f t="shared" si="208"/>
        <v>00</v>
      </c>
      <c r="G1421" s="19" t="str">
        <f t="shared" si="209"/>
        <v>00</v>
      </c>
      <c r="H1421" s="20">
        <v>394000000</v>
      </c>
      <c r="I1421" s="19" t="s">
        <v>2606</v>
      </c>
      <c r="J1421" s="19" t="s">
        <v>2607</v>
      </c>
      <c r="K1421" s="19" t="s">
        <v>14</v>
      </c>
      <c r="L1421" s="19" t="s">
        <v>15</v>
      </c>
      <c r="M1421" s="19" t="s">
        <v>16</v>
      </c>
    </row>
    <row r="1422" spans="1:13" ht="26.25" x14ac:dyDescent="0.25">
      <c r="A1422" s="6" t="str">
        <f t="shared" si="203"/>
        <v>3</v>
      </c>
      <c r="B1422" s="6" t="str">
        <f t="shared" si="204"/>
        <v>9</v>
      </c>
      <c r="C1422" s="6" t="str">
        <f t="shared" si="205"/>
        <v>4</v>
      </c>
      <c r="D1422" s="6" t="str">
        <f t="shared" si="206"/>
        <v>1</v>
      </c>
      <c r="E1422" s="6" t="str">
        <f t="shared" si="207"/>
        <v>0</v>
      </c>
      <c r="F1422" s="6" t="str">
        <f t="shared" si="208"/>
        <v>00</v>
      </c>
      <c r="G1422" s="6" t="str">
        <f t="shared" si="209"/>
        <v>00</v>
      </c>
      <c r="H1422" s="7">
        <v>394100000</v>
      </c>
      <c r="I1422" s="6" t="s">
        <v>2608</v>
      </c>
      <c r="J1422" s="6" t="s">
        <v>2609</v>
      </c>
      <c r="K1422" s="6" t="s">
        <v>14</v>
      </c>
      <c r="L1422" s="6" t="s">
        <v>15</v>
      </c>
      <c r="M1422" s="6" t="s">
        <v>16</v>
      </c>
    </row>
    <row r="1423" spans="1:13" ht="39" x14ac:dyDescent="0.25">
      <c r="A1423" s="15" t="str">
        <f t="shared" si="203"/>
        <v>3</v>
      </c>
      <c r="B1423" s="15" t="str">
        <f t="shared" si="204"/>
        <v>9</v>
      </c>
      <c r="C1423" s="15" t="str">
        <f t="shared" si="205"/>
        <v>4</v>
      </c>
      <c r="D1423" s="15" t="str">
        <f t="shared" si="206"/>
        <v>1</v>
      </c>
      <c r="E1423" s="15" t="str">
        <f t="shared" si="207"/>
        <v>1</v>
      </c>
      <c r="F1423" s="15" t="str">
        <f t="shared" si="208"/>
        <v>00</v>
      </c>
      <c r="G1423" s="15" t="str">
        <f t="shared" si="209"/>
        <v>00</v>
      </c>
      <c r="H1423" s="16">
        <v>394110000</v>
      </c>
      <c r="I1423" s="15" t="s">
        <v>2610</v>
      </c>
      <c r="J1423" s="15" t="s">
        <v>2611</v>
      </c>
      <c r="K1423" s="15" t="s">
        <v>14</v>
      </c>
      <c r="L1423" s="15" t="s">
        <v>15</v>
      </c>
      <c r="M1423" s="15" t="s">
        <v>16</v>
      </c>
    </row>
    <row r="1424" spans="1:13" ht="26.25" x14ac:dyDescent="0.25">
      <c r="A1424" s="6" t="str">
        <f t="shared" si="203"/>
        <v>3</v>
      </c>
      <c r="B1424" s="6" t="str">
        <f t="shared" si="204"/>
        <v>9</v>
      </c>
      <c r="C1424" s="6" t="str">
        <f t="shared" si="205"/>
        <v>4</v>
      </c>
      <c r="D1424" s="6" t="str">
        <f t="shared" si="206"/>
        <v>2</v>
      </c>
      <c r="E1424" s="6" t="str">
        <f t="shared" si="207"/>
        <v>0</v>
      </c>
      <c r="F1424" s="6" t="str">
        <f t="shared" si="208"/>
        <v>00</v>
      </c>
      <c r="G1424" s="6" t="str">
        <f t="shared" si="209"/>
        <v>00</v>
      </c>
      <c r="H1424" s="7">
        <v>394200000</v>
      </c>
      <c r="I1424" s="6" t="s">
        <v>2612</v>
      </c>
      <c r="J1424" s="6" t="s">
        <v>2613</v>
      </c>
      <c r="K1424" s="6" t="s">
        <v>14</v>
      </c>
      <c r="L1424" s="6" t="s">
        <v>15</v>
      </c>
      <c r="M1424" s="6" t="s">
        <v>16</v>
      </c>
    </row>
    <row r="1425" spans="1:13" ht="39" x14ac:dyDescent="0.25">
      <c r="A1425" s="15" t="str">
        <f t="shared" si="203"/>
        <v>3</v>
      </c>
      <c r="B1425" s="15" t="str">
        <f t="shared" si="204"/>
        <v>9</v>
      </c>
      <c r="C1425" s="15" t="str">
        <f t="shared" si="205"/>
        <v>4</v>
      </c>
      <c r="D1425" s="15" t="str">
        <f t="shared" si="206"/>
        <v>2</v>
      </c>
      <c r="E1425" s="15" t="str">
        <f t="shared" si="207"/>
        <v>1</v>
      </c>
      <c r="F1425" s="15" t="str">
        <f t="shared" si="208"/>
        <v>00</v>
      </c>
      <c r="G1425" s="15" t="str">
        <f t="shared" si="209"/>
        <v>00</v>
      </c>
      <c r="H1425" s="16">
        <v>394210000</v>
      </c>
      <c r="I1425" s="15" t="s">
        <v>2614</v>
      </c>
      <c r="J1425" s="15" t="s">
        <v>2615</v>
      </c>
      <c r="K1425" s="15" t="s">
        <v>14</v>
      </c>
      <c r="L1425" s="15" t="s">
        <v>15</v>
      </c>
      <c r="M1425" s="15" t="s">
        <v>16</v>
      </c>
    </row>
    <row r="1426" spans="1:13" x14ac:dyDescent="0.25">
      <c r="A1426" s="6" t="str">
        <f t="shared" si="203"/>
        <v>3</v>
      </c>
      <c r="B1426" s="6" t="str">
        <f t="shared" si="204"/>
        <v>9</v>
      </c>
      <c r="C1426" s="6" t="str">
        <f t="shared" si="205"/>
        <v>4</v>
      </c>
      <c r="D1426" s="6" t="str">
        <f t="shared" si="206"/>
        <v>3</v>
      </c>
      <c r="E1426" s="6" t="str">
        <f t="shared" si="207"/>
        <v>0</v>
      </c>
      <c r="F1426" s="6" t="str">
        <f t="shared" si="208"/>
        <v>00</v>
      </c>
      <c r="G1426" s="6" t="str">
        <f t="shared" si="209"/>
        <v>00</v>
      </c>
      <c r="H1426" s="7">
        <v>394300000</v>
      </c>
      <c r="I1426" s="6" t="s">
        <v>2616</v>
      </c>
      <c r="J1426" s="6" t="s">
        <v>2617</v>
      </c>
      <c r="K1426" s="6" t="s">
        <v>14</v>
      </c>
      <c r="L1426" s="6" t="s">
        <v>15</v>
      </c>
      <c r="M1426" s="6" t="s">
        <v>16</v>
      </c>
    </row>
    <row r="1427" spans="1:13" ht="26.25" x14ac:dyDescent="0.25">
      <c r="A1427" s="15" t="str">
        <f t="shared" si="203"/>
        <v>3</v>
      </c>
      <c r="B1427" s="15" t="str">
        <f t="shared" si="204"/>
        <v>9</v>
      </c>
      <c r="C1427" s="15" t="str">
        <f t="shared" si="205"/>
        <v>4</v>
      </c>
      <c r="D1427" s="15" t="str">
        <f t="shared" si="206"/>
        <v>3</v>
      </c>
      <c r="E1427" s="15" t="str">
        <f t="shared" si="207"/>
        <v>1</v>
      </c>
      <c r="F1427" s="15" t="str">
        <f t="shared" si="208"/>
        <v>00</v>
      </c>
      <c r="G1427" s="15" t="str">
        <f t="shared" si="209"/>
        <v>00</v>
      </c>
      <c r="H1427" s="16">
        <v>394310000</v>
      </c>
      <c r="I1427" s="15" t="s">
        <v>2618</v>
      </c>
      <c r="J1427" s="15" t="s">
        <v>2619</v>
      </c>
      <c r="K1427" s="15" t="s">
        <v>14</v>
      </c>
      <c r="L1427" s="15" t="s">
        <v>15</v>
      </c>
      <c r="M1427" s="15" t="s">
        <v>16</v>
      </c>
    </row>
    <row r="1428" spans="1:13" s="5" customFormat="1" ht="26.25" x14ac:dyDescent="0.25">
      <c r="A1428" s="9" t="str">
        <f t="shared" si="203"/>
        <v>3</v>
      </c>
      <c r="B1428" s="9" t="str">
        <f t="shared" si="204"/>
        <v>9</v>
      </c>
      <c r="C1428" s="9" t="str">
        <f t="shared" si="205"/>
        <v>4</v>
      </c>
      <c r="D1428" s="9" t="str">
        <f t="shared" si="206"/>
        <v>3</v>
      </c>
      <c r="E1428" s="9" t="str">
        <f t="shared" si="207"/>
        <v>2</v>
      </c>
      <c r="F1428" s="9" t="str">
        <f t="shared" si="208"/>
        <v>00</v>
      </c>
      <c r="G1428" s="9" t="str">
        <f t="shared" si="209"/>
        <v>00</v>
      </c>
      <c r="H1428" s="55">
        <v>394320000</v>
      </c>
      <c r="I1428" s="9" t="s">
        <v>2620</v>
      </c>
      <c r="J1428" s="56" t="s">
        <v>2621</v>
      </c>
      <c r="K1428" s="9" t="s">
        <v>14</v>
      </c>
      <c r="L1428" s="9" t="s">
        <v>15</v>
      </c>
      <c r="M1428" s="9" t="s">
        <v>16</v>
      </c>
    </row>
    <row r="1429" spans="1:13" s="5" customFormat="1" ht="39" x14ac:dyDescent="0.25">
      <c r="A1429" s="9" t="str">
        <f t="shared" si="203"/>
        <v>3</v>
      </c>
      <c r="B1429" s="9" t="str">
        <f t="shared" si="204"/>
        <v>9</v>
      </c>
      <c r="C1429" s="9" t="str">
        <f t="shared" si="205"/>
        <v>4</v>
      </c>
      <c r="D1429" s="9" t="str">
        <f t="shared" si="206"/>
        <v>3</v>
      </c>
      <c r="E1429" s="9" t="str">
        <f t="shared" si="207"/>
        <v>3</v>
      </c>
      <c r="F1429" s="9" t="str">
        <f t="shared" si="208"/>
        <v>00</v>
      </c>
      <c r="G1429" s="9" t="str">
        <f t="shared" si="209"/>
        <v>00</v>
      </c>
      <c r="H1429" s="55">
        <v>394330000</v>
      </c>
      <c r="I1429" s="9" t="s">
        <v>2622</v>
      </c>
      <c r="J1429" s="56" t="s">
        <v>2623</v>
      </c>
      <c r="K1429" s="9" t="s">
        <v>14</v>
      </c>
      <c r="L1429" s="9" t="s">
        <v>15</v>
      </c>
      <c r="M1429" s="9" t="s">
        <v>16</v>
      </c>
    </row>
    <row r="1430" spans="1:13" s="5" customFormat="1" ht="39" x14ac:dyDescent="0.25">
      <c r="A1430" s="9" t="str">
        <f t="shared" si="203"/>
        <v>3</v>
      </c>
      <c r="B1430" s="9" t="str">
        <f t="shared" si="204"/>
        <v>9</v>
      </c>
      <c r="C1430" s="9" t="str">
        <f t="shared" si="205"/>
        <v>4</v>
      </c>
      <c r="D1430" s="9" t="str">
        <f t="shared" si="206"/>
        <v>3</v>
      </c>
      <c r="E1430" s="9" t="str">
        <f t="shared" si="207"/>
        <v>4</v>
      </c>
      <c r="F1430" s="9" t="str">
        <f t="shared" si="208"/>
        <v>00</v>
      </c>
      <c r="G1430" s="9" t="str">
        <f t="shared" si="209"/>
        <v>00</v>
      </c>
      <c r="H1430" s="55">
        <v>394340000</v>
      </c>
      <c r="I1430" s="9" t="s">
        <v>2624</v>
      </c>
      <c r="J1430" s="56" t="s">
        <v>2625</v>
      </c>
      <c r="K1430" s="9" t="s">
        <v>14</v>
      </c>
      <c r="L1430" s="9" t="s">
        <v>15</v>
      </c>
      <c r="M1430" s="9" t="s">
        <v>16</v>
      </c>
    </row>
    <row r="1431" spans="1:13" s="5" customFormat="1" ht="39" x14ac:dyDescent="0.25">
      <c r="A1431" s="9" t="str">
        <f t="shared" si="203"/>
        <v>3</v>
      </c>
      <c r="B1431" s="9" t="str">
        <f t="shared" si="204"/>
        <v>9</v>
      </c>
      <c r="C1431" s="9" t="str">
        <f t="shared" si="205"/>
        <v>4</v>
      </c>
      <c r="D1431" s="9" t="str">
        <f t="shared" si="206"/>
        <v>3</v>
      </c>
      <c r="E1431" s="9" t="str">
        <f t="shared" si="207"/>
        <v>5</v>
      </c>
      <c r="F1431" s="9" t="str">
        <f t="shared" si="208"/>
        <v>00</v>
      </c>
      <c r="G1431" s="9" t="str">
        <f t="shared" si="209"/>
        <v>00</v>
      </c>
      <c r="H1431" s="55">
        <v>394350000</v>
      </c>
      <c r="I1431" s="9" t="s">
        <v>2626</v>
      </c>
      <c r="J1431" s="56" t="s">
        <v>2627</v>
      </c>
      <c r="K1431" s="9" t="s">
        <v>14</v>
      </c>
      <c r="L1431" s="9" t="s">
        <v>15</v>
      </c>
      <c r="M1431" s="9" t="s">
        <v>16</v>
      </c>
    </row>
    <row r="1432" spans="1:13" x14ac:dyDescent="0.25">
      <c r="A1432" s="6" t="str">
        <f t="shared" si="203"/>
        <v>3</v>
      </c>
      <c r="B1432" s="6" t="str">
        <f t="shared" si="204"/>
        <v>9</v>
      </c>
      <c r="C1432" s="6" t="str">
        <f t="shared" si="205"/>
        <v>4</v>
      </c>
      <c r="D1432" s="6" t="str">
        <f t="shared" si="206"/>
        <v>4</v>
      </c>
      <c r="E1432" s="6" t="str">
        <f t="shared" si="207"/>
        <v>0</v>
      </c>
      <c r="F1432" s="6" t="str">
        <f t="shared" si="208"/>
        <v>00</v>
      </c>
      <c r="G1432" s="6" t="str">
        <f t="shared" si="209"/>
        <v>00</v>
      </c>
      <c r="H1432" s="7">
        <v>394400000</v>
      </c>
      <c r="I1432" s="6" t="s">
        <v>2628</v>
      </c>
      <c r="J1432" s="6" t="s">
        <v>2629</v>
      </c>
      <c r="K1432" s="6" t="s">
        <v>14</v>
      </c>
      <c r="L1432" s="6" t="s">
        <v>15</v>
      </c>
      <c r="M1432" s="6" t="s">
        <v>16</v>
      </c>
    </row>
    <row r="1433" spans="1:13" ht="26.25" x14ac:dyDescent="0.25">
      <c r="A1433" s="15" t="str">
        <f t="shared" si="203"/>
        <v>3</v>
      </c>
      <c r="B1433" s="15" t="str">
        <f t="shared" si="204"/>
        <v>9</v>
      </c>
      <c r="C1433" s="15" t="str">
        <f t="shared" si="205"/>
        <v>4</v>
      </c>
      <c r="D1433" s="15" t="str">
        <f t="shared" si="206"/>
        <v>4</v>
      </c>
      <c r="E1433" s="15" t="str">
        <f t="shared" si="207"/>
        <v>1</v>
      </c>
      <c r="F1433" s="15" t="str">
        <f t="shared" si="208"/>
        <v>00</v>
      </c>
      <c r="G1433" s="15" t="str">
        <f t="shared" si="209"/>
        <v>00</v>
      </c>
      <c r="H1433" s="16">
        <v>394410000</v>
      </c>
      <c r="I1433" s="15" t="s">
        <v>2630</v>
      </c>
      <c r="J1433" s="15" t="s">
        <v>2631</v>
      </c>
      <c r="K1433" s="15" t="s">
        <v>14</v>
      </c>
      <c r="L1433" s="15" t="s">
        <v>15</v>
      </c>
      <c r="M1433" s="15" t="s">
        <v>16</v>
      </c>
    </row>
    <row r="1434" spans="1:13" s="5" customFormat="1" ht="26.25" x14ac:dyDescent="0.25">
      <c r="A1434" s="9" t="str">
        <f t="shared" si="203"/>
        <v>3</v>
      </c>
      <c r="B1434" s="9" t="str">
        <f t="shared" si="204"/>
        <v>9</v>
      </c>
      <c r="C1434" s="9" t="str">
        <f t="shared" si="205"/>
        <v>4</v>
      </c>
      <c r="D1434" s="9" t="str">
        <f t="shared" si="206"/>
        <v>4</v>
      </c>
      <c r="E1434" s="9" t="str">
        <f t="shared" si="207"/>
        <v>2</v>
      </c>
      <c r="F1434" s="9" t="str">
        <f t="shared" si="208"/>
        <v>00</v>
      </c>
      <c r="G1434" s="9" t="str">
        <f t="shared" si="209"/>
        <v>00</v>
      </c>
      <c r="H1434" s="55">
        <v>394420000</v>
      </c>
      <c r="I1434" s="9" t="s">
        <v>2632</v>
      </c>
      <c r="J1434" s="56" t="s">
        <v>2633</v>
      </c>
      <c r="K1434" s="9" t="s">
        <v>14</v>
      </c>
      <c r="L1434" s="9" t="s">
        <v>15</v>
      </c>
      <c r="M1434" s="9" t="s">
        <v>16</v>
      </c>
    </row>
    <row r="1435" spans="1:13" s="5" customFormat="1" ht="39" x14ac:dyDescent="0.25">
      <c r="A1435" s="9" t="str">
        <f t="shared" si="203"/>
        <v>3</v>
      </c>
      <c r="B1435" s="9" t="str">
        <f t="shared" si="204"/>
        <v>9</v>
      </c>
      <c r="C1435" s="9" t="str">
        <f t="shared" si="205"/>
        <v>4</v>
      </c>
      <c r="D1435" s="9" t="str">
        <f t="shared" si="206"/>
        <v>4</v>
      </c>
      <c r="E1435" s="9" t="str">
        <f t="shared" si="207"/>
        <v>3</v>
      </c>
      <c r="F1435" s="9" t="str">
        <f t="shared" si="208"/>
        <v>00</v>
      </c>
      <c r="G1435" s="9" t="str">
        <f t="shared" si="209"/>
        <v>00</v>
      </c>
      <c r="H1435" s="55">
        <v>394430000</v>
      </c>
      <c r="I1435" s="9" t="s">
        <v>2634</v>
      </c>
      <c r="J1435" s="56" t="s">
        <v>2635</v>
      </c>
      <c r="K1435" s="9" t="s">
        <v>14</v>
      </c>
      <c r="L1435" s="9" t="s">
        <v>15</v>
      </c>
      <c r="M1435" s="9" t="s">
        <v>16</v>
      </c>
    </row>
    <row r="1436" spans="1:13" s="5" customFormat="1" ht="39" x14ac:dyDescent="0.25">
      <c r="A1436" s="9" t="str">
        <f t="shared" si="203"/>
        <v>3</v>
      </c>
      <c r="B1436" s="9" t="str">
        <f t="shared" si="204"/>
        <v>9</v>
      </c>
      <c r="C1436" s="9" t="str">
        <f t="shared" si="205"/>
        <v>4</v>
      </c>
      <c r="D1436" s="9" t="str">
        <f t="shared" si="206"/>
        <v>4</v>
      </c>
      <c r="E1436" s="9" t="str">
        <f t="shared" si="207"/>
        <v>4</v>
      </c>
      <c r="F1436" s="9" t="str">
        <f t="shared" si="208"/>
        <v>00</v>
      </c>
      <c r="G1436" s="9" t="str">
        <f t="shared" si="209"/>
        <v>00</v>
      </c>
      <c r="H1436" s="55">
        <v>394440000</v>
      </c>
      <c r="I1436" s="9" t="s">
        <v>2636</v>
      </c>
      <c r="J1436" s="56" t="s">
        <v>2637</v>
      </c>
      <c r="K1436" s="9" t="s">
        <v>14</v>
      </c>
      <c r="L1436" s="9" t="s">
        <v>15</v>
      </c>
      <c r="M1436" s="9" t="s">
        <v>16</v>
      </c>
    </row>
    <row r="1437" spans="1:13" s="5" customFormat="1" ht="39" x14ac:dyDescent="0.25">
      <c r="A1437" s="9" t="str">
        <f t="shared" si="203"/>
        <v>3</v>
      </c>
      <c r="B1437" s="9" t="str">
        <f t="shared" si="204"/>
        <v>9</v>
      </c>
      <c r="C1437" s="9" t="str">
        <f t="shared" si="205"/>
        <v>4</v>
      </c>
      <c r="D1437" s="9" t="str">
        <f t="shared" si="206"/>
        <v>4</v>
      </c>
      <c r="E1437" s="9" t="str">
        <f t="shared" si="207"/>
        <v>5</v>
      </c>
      <c r="F1437" s="9" t="str">
        <f t="shared" si="208"/>
        <v>00</v>
      </c>
      <c r="G1437" s="9" t="str">
        <f t="shared" si="209"/>
        <v>00</v>
      </c>
      <c r="H1437" s="55">
        <v>394450000</v>
      </c>
      <c r="I1437" s="9" t="s">
        <v>2638</v>
      </c>
      <c r="J1437" s="56" t="s">
        <v>2639</v>
      </c>
      <c r="K1437" s="9" t="s">
        <v>14</v>
      </c>
      <c r="L1437" s="9" t="s">
        <v>15</v>
      </c>
      <c r="M1437" s="9" t="s">
        <v>16</v>
      </c>
    </row>
    <row r="1438" spans="1:13" x14ac:dyDescent="0.25">
      <c r="A1438" s="6" t="str">
        <f t="shared" si="203"/>
        <v>3</v>
      </c>
      <c r="B1438" s="6" t="str">
        <f t="shared" si="204"/>
        <v>9</v>
      </c>
      <c r="C1438" s="6" t="str">
        <f t="shared" si="205"/>
        <v>4</v>
      </c>
      <c r="D1438" s="6" t="str">
        <f t="shared" si="206"/>
        <v>9</v>
      </c>
      <c r="E1438" s="6" t="str">
        <f t="shared" si="207"/>
        <v>0</v>
      </c>
      <c r="F1438" s="6" t="str">
        <f t="shared" si="208"/>
        <v>00</v>
      </c>
      <c r="G1438" s="6" t="str">
        <f t="shared" si="209"/>
        <v>00</v>
      </c>
      <c r="H1438" s="7">
        <v>394900000</v>
      </c>
      <c r="I1438" s="6" t="s">
        <v>2640</v>
      </c>
      <c r="J1438" s="6" t="s">
        <v>2641</v>
      </c>
      <c r="K1438" s="6" t="s">
        <v>14</v>
      </c>
      <c r="L1438" s="6" t="s">
        <v>15</v>
      </c>
      <c r="M1438" s="6" t="s">
        <v>16</v>
      </c>
    </row>
    <row r="1439" spans="1:13" ht="26.25" x14ac:dyDescent="0.25">
      <c r="A1439" s="15" t="str">
        <f t="shared" si="203"/>
        <v>3</v>
      </c>
      <c r="B1439" s="15" t="str">
        <f t="shared" si="204"/>
        <v>9</v>
      </c>
      <c r="C1439" s="15" t="str">
        <f t="shared" si="205"/>
        <v>4</v>
      </c>
      <c r="D1439" s="15" t="str">
        <f t="shared" si="206"/>
        <v>9</v>
      </c>
      <c r="E1439" s="15" t="str">
        <f t="shared" si="207"/>
        <v>1</v>
      </c>
      <c r="F1439" s="15" t="str">
        <f t="shared" si="208"/>
        <v>00</v>
      </c>
      <c r="G1439" s="15" t="str">
        <f t="shared" si="209"/>
        <v>00</v>
      </c>
      <c r="H1439" s="16">
        <v>394910000</v>
      </c>
      <c r="I1439" s="15" t="s">
        <v>2642</v>
      </c>
      <c r="J1439" s="15" t="s">
        <v>2643</v>
      </c>
      <c r="K1439" s="15" t="s">
        <v>14</v>
      </c>
      <c r="L1439" s="15" t="s">
        <v>15</v>
      </c>
      <c r="M1439" s="15" t="s">
        <v>16</v>
      </c>
    </row>
    <row r="1440" spans="1:13" s="5" customFormat="1" ht="26.25" x14ac:dyDescent="0.25">
      <c r="A1440" s="9" t="str">
        <f t="shared" si="203"/>
        <v>3</v>
      </c>
      <c r="B1440" s="9" t="str">
        <f t="shared" si="204"/>
        <v>9</v>
      </c>
      <c r="C1440" s="9" t="str">
        <f t="shared" si="205"/>
        <v>4</v>
      </c>
      <c r="D1440" s="9" t="str">
        <f t="shared" si="206"/>
        <v>9</v>
      </c>
      <c r="E1440" s="9" t="str">
        <f t="shared" si="207"/>
        <v>2</v>
      </c>
      <c r="F1440" s="9" t="str">
        <f t="shared" si="208"/>
        <v>00</v>
      </c>
      <c r="G1440" s="9" t="str">
        <f t="shared" si="209"/>
        <v>00</v>
      </c>
      <c r="H1440" s="55">
        <v>394920000</v>
      </c>
      <c r="I1440" s="9" t="s">
        <v>2644</v>
      </c>
      <c r="J1440" s="56" t="s">
        <v>2645</v>
      </c>
      <c r="K1440" s="9" t="s">
        <v>14</v>
      </c>
      <c r="L1440" s="9" t="s">
        <v>15</v>
      </c>
      <c r="M1440" s="9" t="s">
        <v>16</v>
      </c>
    </row>
    <row r="1441" spans="1:13" s="5" customFormat="1" ht="26.25" x14ac:dyDescent="0.25">
      <c r="A1441" s="9" t="str">
        <f t="shared" si="203"/>
        <v>3</v>
      </c>
      <c r="B1441" s="9" t="str">
        <f t="shared" si="204"/>
        <v>9</v>
      </c>
      <c r="C1441" s="9" t="str">
        <f t="shared" si="205"/>
        <v>4</v>
      </c>
      <c r="D1441" s="9" t="str">
        <f t="shared" si="206"/>
        <v>9</v>
      </c>
      <c r="E1441" s="9" t="str">
        <f t="shared" si="207"/>
        <v>3</v>
      </c>
      <c r="F1441" s="9" t="str">
        <f t="shared" si="208"/>
        <v>00</v>
      </c>
      <c r="G1441" s="9" t="str">
        <f t="shared" si="209"/>
        <v>00</v>
      </c>
      <c r="H1441" s="55">
        <v>394930000</v>
      </c>
      <c r="I1441" s="9" t="s">
        <v>2646</v>
      </c>
      <c r="J1441" s="56" t="s">
        <v>2647</v>
      </c>
      <c r="K1441" s="9" t="s">
        <v>14</v>
      </c>
      <c r="L1441" s="9" t="s">
        <v>15</v>
      </c>
      <c r="M1441" s="9" t="s">
        <v>16</v>
      </c>
    </row>
    <row r="1442" spans="1:13" s="5" customFormat="1" ht="26.25" x14ac:dyDescent="0.25">
      <c r="A1442" s="9" t="str">
        <f t="shared" si="203"/>
        <v>3</v>
      </c>
      <c r="B1442" s="9" t="str">
        <f t="shared" si="204"/>
        <v>9</v>
      </c>
      <c r="C1442" s="9" t="str">
        <f t="shared" si="205"/>
        <v>4</v>
      </c>
      <c r="D1442" s="9" t="str">
        <f t="shared" si="206"/>
        <v>9</v>
      </c>
      <c r="E1442" s="9" t="str">
        <f t="shared" si="207"/>
        <v>4</v>
      </c>
      <c r="F1442" s="9" t="str">
        <f t="shared" si="208"/>
        <v>00</v>
      </c>
      <c r="G1442" s="9" t="str">
        <f t="shared" si="209"/>
        <v>00</v>
      </c>
      <c r="H1442" s="55">
        <v>394940000</v>
      </c>
      <c r="I1442" s="9" t="s">
        <v>2648</v>
      </c>
      <c r="J1442" s="56" t="s">
        <v>2649</v>
      </c>
      <c r="K1442" s="9" t="s">
        <v>14</v>
      </c>
      <c r="L1442" s="9" t="s">
        <v>15</v>
      </c>
      <c r="M1442" s="9" t="s">
        <v>16</v>
      </c>
    </row>
    <row r="1443" spans="1:13" s="5" customFormat="1" ht="26.25" x14ac:dyDescent="0.25">
      <c r="A1443" s="9" t="str">
        <f t="shared" si="203"/>
        <v>3</v>
      </c>
      <c r="B1443" s="9" t="str">
        <f t="shared" si="204"/>
        <v>9</v>
      </c>
      <c r="C1443" s="9" t="str">
        <f t="shared" si="205"/>
        <v>4</v>
      </c>
      <c r="D1443" s="9" t="str">
        <f t="shared" si="206"/>
        <v>9</v>
      </c>
      <c r="E1443" s="9" t="str">
        <f t="shared" si="207"/>
        <v>5</v>
      </c>
      <c r="F1443" s="9" t="str">
        <f t="shared" si="208"/>
        <v>00</v>
      </c>
      <c r="G1443" s="9" t="str">
        <f t="shared" si="209"/>
        <v>00</v>
      </c>
      <c r="H1443" s="55">
        <v>394950000</v>
      </c>
      <c r="I1443" s="9" t="s">
        <v>2650</v>
      </c>
      <c r="J1443" s="56" t="s">
        <v>2651</v>
      </c>
      <c r="K1443" s="9" t="s">
        <v>14</v>
      </c>
      <c r="L1443" s="9" t="s">
        <v>15</v>
      </c>
      <c r="M1443" s="9" t="s">
        <v>16</v>
      </c>
    </row>
    <row r="1444" spans="1:13" ht="64.5" x14ac:dyDescent="0.25">
      <c r="A1444" s="19" t="str">
        <f t="shared" si="203"/>
        <v>3</v>
      </c>
      <c r="B1444" s="19" t="str">
        <f t="shared" si="204"/>
        <v>9</v>
      </c>
      <c r="C1444" s="19" t="str">
        <f t="shared" si="205"/>
        <v>5</v>
      </c>
      <c r="D1444" s="19" t="str">
        <f t="shared" si="206"/>
        <v>0</v>
      </c>
      <c r="E1444" s="19" t="str">
        <f t="shared" si="207"/>
        <v>0</v>
      </c>
      <c r="F1444" s="19" t="str">
        <f t="shared" si="208"/>
        <v>00</v>
      </c>
      <c r="G1444" s="19" t="str">
        <f t="shared" si="209"/>
        <v>00</v>
      </c>
      <c r="H1444" s="20">
        <v>395000000</v>
      </c>
      <c r="I1444" s="19" t="s">
        <v>2652</v>
      </c>
      <c r="J1444" s="19" t="s">
        <v>2653</v>
      </c>
      <c r="K1444" s="19" t="s">
        <v>14</v>
      </c>
      <c r="L1444" s="19" t="s">
        <v>15</v>
      </c>
      <c r="M1444" s="19" t="s">
        <v>16</v>
      </c>
    </row>
    <row r="1445" spans="1:13" s="5" customFormat="1" ht="64.5" x14ac:dyDescent="0.25">
      <c r="A1445" s="83" t="str">
        <f t="shared" ref="A1445" si="210">MID(H1445,1,1)</f>
        <v>3</v>
      </c>
      <c r="B1445" s="83" t="str">
        <f t="shared" ref="B1445" si="211">MID(H1445,2,1)</f>
        <v>9</v>
      </c>
      <c r="C1445" s="83" t="str">
        <f t="shared" ref="C1445" si="212">MID(H1445,3,1)</f>
        <v>5</v>
      </c>
      <c r="D1445" s="83" t="str">
        <f t="shared" ref="D1445" si="213">MID(H1445,4,1)</f>
        <v>1</v>
      </c>
      <c r="E1445" s="83" t="str">
        <f t="shared" ref="E1445" si="214">MID(H1445,5,1)</f>
        <v>0</v>
      </c>
      <c r="F1445" s="83" t="str">
        <f t="shared" ref="F1445" si="215">MID(H1445,6,2)</f>
        <v>00</v>
      </c>
      <c r="G1445" s="83" t="str">
        <f t="shared" ref="G1445" si="216">MID(H1445,8,2)</f>
        <v>00</v>
      </c>
      <c r="H1445" s="84">
        <v>395100000</v>
      </c>
      <c r="I1445" s="83" t="s">
        <v>2652</v>
      </c>
      <c r="J1445" s="83" t="s">
        <v>2653</v>
      </c>
      <c r="K1445" s="83" t="s">
        <v>14</v>
      </c>
      <c r="L1445" s="83" t="s">
        <v>15</v>
      </c>
      <c r="M1445" s="83" t="s">
        <v>16</v>
      </c>
    </row>
    <row r="1446" spans="1:13" ht="77.25" x14ac:dyDescent="0.25">
      <c r="A1446" s="86" t="str">
        <f t="shared" si="203"/>
        <v>3</v>
      </c>
      <c r="B1446" s="86" t="str">
        <f t="shared" si="204"/>
        <v>9</v>
      </c>
      <c r="C1446" s="86" t="str">
        <f t="shared" si="205"/>
        <v>5</v>
      </c>
      <c r="D1446" s="86" t="str">
        <f t="shared" si="206"/>
        <v>1</v>
      </c>
      <c r="E1446" s="86" t="str">
        <f t="shared" si="207"/>
        <v>1</v>
      </c>
      <c r="F1446" s="86" t="str">
        <f t="shared" si="208"/>
        <v>00</v>
      </c>
      <c r="G1446" s="86" t="str">
        <f t="shared" si="209"/>
        <v>00</v>
      </c>
      <c r="H1446" s="87">
        <v>395110000</v>
      </c>
      <c r="I1446" s="86" t="s">
        <v>2654</v>
      </c>
      <c r="J1446" s="86" t="s">
        <v>2655</v>
      </c>
      <c r="K1446" s="86" t="s">
        <v>14</v>
      </c>
      <c r="L1446" s="86" t="s">
        <v>15</v>
      </c>
      <c r="M1446" s="86" t="s">
        <v>16</v>
      </c>
    </row>
    <row r="1447" spans="1:13" s="5" customFormat="1" ht="77.25" x14ac:dyDescent="0.25">
      <c r="A1447" s="9" t="str">
        <f t="shared" si="203"/>
        <v>3</v>
      </c>
      <c r="B1447" s="9" t="str">
        <f t="shared" si="204"/>
        <v>9</v>
      </c>
      <c r="C1447" s="9" t="str">
        <f t="shared" si="205"/>
        <v>5</v>
      </c>
      <c r="D1447" s="9" t="str">
        <f t="shared" si="206"/>
        <v>1</v>
      </c>
      <c r="E1447" s="9" t="str">
        <f t="shared" si="207"/>
        <v>2</v>
      </c>
      <c r="F1447" s="9" t="str">
        <f t="shared" si="208"/>
        <v>00</v>
      </c>
      <c r="G1447" s="9" t="str">
        <f t="shared" si="209"/>
        <v>00</v>
      </c>
      <c r="H1447" s="55">
        <v>395120000</v>
      </c>
      <c r="I1447" s="9" t="s">
        <v>2656</v>
      </c>
      <c r="J1447" s="56" t="s">
        <v>2657</v>
      </c>
      <c r="K1447" s="9" t="s">
        <v>14</v>
      </c>
      <c r="L1447" s="9" t="s">
        <v>15</v>
      </c>
      <c r="M1447" s="9" t="s">
        <v>16</v>
      </c>
    </row>
    <row r="1448" spans="1:13" s="5" customFormat="1" ht="77.25" x14ac:dyDescent="0.25">
      <c r="A1448" s="9" t="str">
        <f t="shared" si="203"/>
        <v>3</v>
      </c>
      <c r="B1448" s="9" t="str">
        <f t="shared" si="204"/>
        <v>9</v>
      </c>
      <c r="C1448" s="9" t="str">
        <f t="shared" si="205"/>
        <v>5</v>
      </c>
      <c r="D1448" s="9" t="str">
        <f t="shared" si="206"/>
        <v>1</v>
      </c>
      <c r="E1448" s="9" t="str">
        <f t="shared" si="207"/>
        <v>3</v>
      </c>
      <c r="F1448" s="9" t="str">
        <f t="shared" si="208"/>
        <v>00</v>
      </c>
      <c r="G1448" s="9" t="str">
        <f t="shared" si="209"/>
        <v>00</v>
      </c>
      <c r="H1448" s="55">
        <v>395130000</v>
      </c>
      <c r="I1448" s="9" t="s">
        <v>2658</v>
      </c>
      <c r="J1448" s="56" t="s">
        <v>2659</v>
      </c>
      <c r="K1448" s="9" t="s">
        <v>14</v>
      </c>
      <c r="L1448" s="9" t="s">
        <v>15</v>
      </c>
      <c r="M1448" s="9" t="s">
        <v>16</v>
      </c>
    </row>
    <row r="1449" spans="1:13" s="5" customFormat="1" ht="77.25" x14ac:dyDescent="0.25">
      <c r="A1449" s="9" t="str">
        <f t="shared" si="203"/>
        <v>3</v>
      </c>
      <c r="B1449" s="9" t="str">
        <f t="shared" si="204"/>
        <v>9</v>
      </c>
      <c r="C1449" s="9" t="str">
        <f t="shared" si="205"/>
        <v>5</v>
      </c>
      <c r="D1449" s="9" t="str">
        <f t="shared" si="206"/>
        <v>1</v>
      </c>
      <c r="E1449" s="9" t="str">
        <f t="shared" si="207"/>
        <v>4</v>
      </c>
      <c r="F1449" s="9" t="str">
        <f t="shared" si="208"/>
        <v>00</v>
      </c>
      <c r="G1449" s="9" t="str">
        <f t="shared" si="209"/>
        <v>00</v>
      </c>
      <c r="H1449" s="55">
        <v>395140000</v>
      </c>
      <c r="I1449" s="9" t="s">
        <v>2660</v>
      </c>
      <c r="J1449" s="56" t="s">
        <v>2661</v>
      </c>
      <c r="K1449" s="9" t="s">
        <v>14</v>
      </c>
      <c r="L1449" s="9" t="s">
        <v>15</v>
      </c>
      <c r="M1449" s="9" t="s">
        <v>16</v>
      </c>
    </row>
    <row r="1450" spans="1:13" s="5" customFormat="1" ht="77.25" x14ac:dyDescent="0.25">
      <c r="A1450" s="9" t="str">
        <f t="shared" si="203"/>
        <v>3</v>
      </c>
      <c r="B1450" s="9" t="str">
        <f t="shared" si="204"/>
        <v>9</v>
      </c>
      <c r="C1450" s="9" t="str">
        <f t="shared" si="205"/>
        <v>5</v>
      </c>
      <c r="D1450" s="9" t="str">
        <f t="shared" si="206"/>
        <v>1</v>
      </c>
      <c r="E1450" s="9" t="str">
        <f t="shared" si="207"/>
        <v>5</v>
      </c>
      <c r="F1450" s="9" t="str">
        <f t="shared" si="208"/>
        <v>00</v>
      </c>
      <c r="G1450" s="9" t="str">
        <f t="shared" si="209"/>
        <v>00</v>
      </c>
      <c r="H1450" s="55">
        <v>395150000</v>
      </c>
      <c r="I1450" s="9" t="s">
        <v>2662</v>
      </c>
      <c r="J1450" s="56" t="s">
        <v>2663</v>
      </c>
      <c r="K1450" s="9" t="s">
        <v>14</v>
      </c>
      <c r="L1450" s="9" t="s">
        <v>15</v>
      </c>
      <c r="M1450" s="9" t="s">
        <v>16</v>
      </c>
    </row>
    <row r="1451" spans="1:13" ht="39" x14ac:dyDescent="0.25">
      <c r="A1451" s="19" t="str">
        <f t="shared" si="203"/>
        <v>3</v>
      </c>
      <c r="B1451" s="19" t="str">
        <f t="shared" si="204"/>
        <v>9</v>
      </c>
      <c r="C1451" s="19" t="str">
        <f t="shared" si="205"/>
        <v>6</v>
      </c>
      <c r="D1451" s="19" t="str">
        <f t="shared" si="206"/>
        <v>0</v>
      </c>
      <c r="E1451" s="19" t="str">
        <f t="shared" si="207"/>
        <v>0</v>
      </c>
      <c r="F1451" s="19" t="str">
        <f t="shared" si="208"/>
        <v>00</v>
      </c>
      <c r="G1451" s="19" t="str">
        <f t="shared" si="209"/>
        <v>00</v>
      </c>
      <c r="H1451" s="20">
        <v>396000000</v>
      </c>
      <c r="I1451" s="19" t="s">
        <v>2664</v>
      </c>
      <c r="J1451" s="19" t="s">
        <v>2665</v>
      </c>
      <c r="K1451" s="19" t="s">
        <v>14</v>
      </c>
      <c r="L1451" s="19" t="s">
        <v>15</v>
      </c>
      <c r="M1451" s="19" t="s">
        <v>16</v>
      </c>
    </row>
    <row r="1452" spans="1:13" x14ac:dyDescent="0.25">
      <c r="A1452" s="6" t="str">
        <f t="shared" si="203"/>
        <v>3</v>
      </c>
      <c r="B1452" s="6" t="str">
        <f t="shared" si="204"/>
        <v>9</v>
      </c>
      <c r="C1452" s="6" t="str">
        <f t="shared" si="205"/>
        <v>6</v>
      </c>
      <c r="D1452" s="6" t="str">
        <f t="shared" si="206"/>
        <v>1</v>
      </c>
      <c r="E1452" s="6" t="str">
        <f t="shared" si="207"/>
        <v>0</v>
      </c>
      <c r="F1452" s="6" t="str">
        <f t="shared" si="208"/>
        <v>00</v>
      </c>
      <c r="G1452" s="6" t="str">
        <f t="shared" si="209"/>
        <v>00</v>
      </c>
      <c r="H1452" s="7">
        <v>396100000</v>
      </c>
      <c r="I1452" s="6" t="s">
        <v>2666</v>
      </c>
      <c r="J1452" s="6" t="s">
        <v>2667</v>
      </c>
      <c r="K1452" s="6" t="s">
        <v>14</v>
      </c>
      <c r="L1452" s="6" t="s">
        <v>15</v>
      </c>
      <c r="M1452" s="6" t="s">
        <v>16</v>
      </c>
    </row>
    <row r="1453" spans="1:13" ht="39" x14ac:dyDescent="0.25">
      <c r="A1453" s="15" t="str">
        <f t="shared" si="203"/>
        <v>3</v>
      </c>
      <c r="B1453" s="15" t="str">
        <f t="shared" si="204"/>
        <v>9</v>
      </c>
      <c r="C1453" s="15" t="str">
        <f t="shared" si="205"/>
        <v>6</v>
      </c>
      <c r="D1453" s="15" t="str">
        <f t="shared" si="206"/>
        <v>1</v>
      </c>
      <c r="E1453" s="15" t="str">
        <f t="shared" si="207"/>
        <v>1</v>
      </c>
      <c r="F1453" s="15" t="str">
        <f t="shared" si="208"/>
        <v>00</v>
      </c>
      <c r="G1453" s="15" t="str">
        <f t="shared" si="209"/>
        <v>00</v>
      </c>
      <c r="H1453" s="16">
        <v>396110000</v>
      </c>
      <c r="I1453" s="15" t="s">
        <v>2668</v>
      </c>
      <c r="J1453" s="15" t="s">
        <v>2669</v>
      </c>
      <c r="K1453" s="15" t="s">
        <v>14</v>
      </c>
      <c r="L1453" s="15" t="s">
        <v>15</v>
      </c>
      <c r="M1453" s="15" t="s">
        <v>16</v>
      </c>
    </row>
    <row r="1454" spans="1:13" s="5" customFormat="1" ht="39" x14ac:dyDescent="0.25">
      <c r="A1454" s="9" t="str">
        <f t="shared" si="203"/>
        <v>3</v>
      </c>
      <c r="B1454" s="9" t="str">
        <f t="shared" si="204"/>
        <v>9</v>
      </c>
      <c r="C1454" s="9" t="str">
        <f t="shared" si="205"/>
        <v>6</v>
      </c>
      <c r="D1454" s="9" t="str">
        <f t="shared" si="206"/>
        <v>1</v>
      </c>
      <c r="E1454" s="9" t="str">
        <f t="shared" si="207"/>
        <v>2</v>
      </c>
      <c r="F1454" s="9" t="str">
        <f t="shared" si="208"/>
        <v>00</v>
      </c>
      <c r="G1454" s="9" t="str">
        <f t="shared" si="209"/>
        <v>00</v>
      </c>
      <c r="H1454" s="55">
        <v>396120000</v>
      </c>
      <c r="I1454" s="9" t="s">
        <v>2670</v>
      </c>
      <c r="J1454" s="56" t="s">
        <v>2671</v>
      </c>
      <c r="K1454" s="9" t="s">
        <v>14</v>
      </c>
      <c r="L1454" s="9" t="s">
        <v>15</v>
      </c>
      <c r="M1454" s="9" t="s">
        <v>16</v>
      </c>
    </row>
    <row r="1455" spans="1:13" s="5" customFormat="1" ht="39" x14ac:dyDescent="0.25">
      <c r="A1455" s="9" t="str">
        <f t="shared" si="203"/>
        <v>3</v>
      </c>
      <c r="B1455" s="9" t="str">
        <f t="shared" si="204"/>
        <v>9</v>
      </c>
      <c r="C1455" s="9" t="str">
        <f t="shared" si="205"/>
        <v>6</v>
      </c>
      <c r="D1455" s="9" t="str">
        <f t="shared" si="206"/>
        <v>1</v>
      </c>
      <c r="E1455" s="9" t="str">
        <f t="shared" si="207"/>
        <v>3</v>
      </c>
      <c r="F1455" s="9" t="str">
        <f t="shared" si="208"/>
        <v>00</v>
      </c>
      <c r="G1455" s="9" t="str">
        <f t="shared" si="209"/>
        <v>00</v>
      </c>
      <c r="H1455" s="55">
        <v>396130000</v>
      </c>
      <c r="I1455" s="9" t="s">
        <v>2672</v>
      </c>
      <c r="J1455" s="56" t="s">
        <v>2673</v>
      </c>
      <c r="K1455" s="9" t="s">
        <v>14</v>
      </c>
      <c r="L1455" s="9" t="s">
        <v>15</v>
      </c>
      <c r="M1455" s="9" t="s">
        <v>16</v>
      </c>
    </row>
    <row r="1456" spans="1:13" s="5" customFormat="1" ht="39" x14ac:dyDescent="0.25">
      <c r="A1456" s="9" t="str">
        <f t="shared" si="203"/>
        <v>3</v>
      </c>
      <c r="B1456" s="9" t="str">
        <f t="shared" si="204"/>
        <v>9</v>
      </c>
      <c r="C1456" s="9" t="str">
        <f t="shared" si="205"/>
        <v>6</v>
      </c>
      <c r="D1456" s="9" t="str">
        <f t="shared" si="206"/>
        <v>1</v>
      </c>
      <c r="E1456" s="9" t="str">
        <f t="shared" si="207"/>
        <v>4</v>
      </c>
      <c r="F1456" s="9" t="str">
        <f t="shared" si="208"/>
        <v>00</v>
      </c>
      <c r="G1456" s="9" t="str">
        <f t="shared" si="209"/>
        <v>00</v>
      </c>
      <c r="H1456" s="55">
        <v>396140000</v>
      </c>
      <c r="I1456" s="9" t="s">
        <v>2674</v>
      </c>
      <c r="J1456" s="56" t="s">
        <v>2675</v>
      </c>
      <c r="K1456" s="9" t="s">
        <v>14</v>
      </c>
      <c r="L1456" s="9" t="s">
        <v>15</v>
      </c>
      <c r="M1456" s="9" t="s">
        <v>16</v>
      </c>
    </row>
    <row r="1457" spans="1:13" s="5" customFormat="1" ht="39" x14ac:dyDescent="0.25">
      <c r="A1457" s="9" t="str">
        <f t="shared" si="203"/>
        <v>3</v>
      </c>
      <c r="B1457" s="9" t="str">
        <f t="shared" si="204"/>
        <v>9</v>
      </c>
      <c r="C1457" s="9" t="str">
        <f t="shared" si="205"/>
        <v>6</v>
      </c>
      <c r="D1457" s="9" t="str">
        <f t="shared" si="206"/>
        <v>1</v>
      </c>
      <c r="E1457" s="9" t="str">
        <f t="shared" si="207"/>
        <v>5</v>
      </c>
      <c r="F1457" s="9" t="str">
        <f t="shared" si="208"/>
        <v>00</v>
      </c>
      <c r="G1457" s="9" t="str">
        <f t="shared" si="209"/>
        <v>00</v>
      </c>
      <c r="H1457" s="55">
        <v>396150000</v>
      </c>
      <c r="I1457" s="9" t="s">
        <v>2676</v>
      </c>
      <c r="J1457" s="56" t="s">
        <v>2677</v>
      </c>
      <c r="K1457" s="9" t="s">
        <v>14</v>
      </c>
      <c r="L1457" s="9" t="s">
        <v>15</v>
      </c>
      <c r="M1457" s="9" t="s">
        <v>16</v>
      </c>
    </row>
    <row r="1458" spans="1:13" x14ac:dyDescent="0.25">
      <c r="A1458" s="6" t="str">
        <f t="shared" si="203"/>
        <v>3</v>
      </c>
      <c r="B1458" s="6" t="str">
        <f t="shared" si="204"/>
        <v>9</v>
      </c>
      <c r="C1458" s="6" t="str">
        <f t="shared" si="205"/>
        <v>6</v>
      </c>
      <c r="D1458" s="6" t="str">
        <f t="shared" si="206"/>
        <v>2</v>
      </c>
      <c r="E1458" s="6" t="str">
        <f t="shared" si="207"/>
        <v>0</v>
      </c>
      <c r="F1458" s="6" t="str">
        <f t="shared" si="208"/>
        <v>00</v>
      </c>
      <c r="G1458" s="6" t="str">
        <f t="shared" si="209"/>
        <v>00</v>
      </c>
      <c r="H1458" s="7">
        <v>396200000</v>
      </c>
      <c r="I1458" s="6" t="s">
        <v>2678</v>
      </c>
      <c r="J1458" s="6" t="s">
        <v>2679</v>
      </c>
      <c r="K1458" s="6" t="s">
        <v>14</v>
      </c>
      <c r="L1458" s="6" t="s">
        <v>15</v>
      </c>
      <c r="M1458" s="6" t="s">
        <v>16</v>
      </c>
    </row>
    <row r="1459" spans="1:13" ht="39" x14ac:dyDescent="0.25">
      <c r="A1459" s="15" t="str">
        <f t="shared" si="203"/>
        <v>3</v>
      </c>
      <c r="B1459" s="15" t="str">
        <f t="shared" si="204"/>
        <v>9</v>
      </c>
      <c r="C1459" s="15" t="str">
        <f t="shared" si="205"/>
        <v>6</v>
      </c>
      <c r="D1459" s="15" t="str">
        <f t="shared" si="206"/>
        <v>2</v>
      </c>
      <c r="E1459" s="15" t="str">
        <f t="shared" si="207"/>
        <v>1</v>
      </c>
      <c r="F1459" s="15" t="str">
        <f t="shared" si="208"/>
        <v>00</v>
      </c>
      <c r="G1459" s="15" t="str">
        <f t="shared" si="209"/>
        <v>00</v>
      </c>
      <c r="H1459" s="16">
        <v>396210000</v>
      </c>
      <c r="I1459" s="15" t="s">
        <v>2680</v>
      </c>
      <c r="J1459" s="15" t="s">
        <v>2681</v>
      </c>
      <c r="K1459" s="15" t="s">
        <v>14</v>
      </c>
      <c r="L1459" s="15" t="s">
        <v>15</v>
      </c>
      <c r="M1459" s="15" t="s">
        <v>16</v>
      </c>
    </row>
    <row r="1460" spans="1:13" ht="26.25" x14ac:dyDescent="0.25">
      <c r="A1460" s="6" t="str">
        <f t="shared" si="203"/>
        <v>3</v>
      </c>
      <c r="B1460" s="6" t="str">
        <f t="shared" si="204"/>
        <v>9</v>
      </c>
      <c r="C1460" s="6" t="str">
        <f t="shared" si="205"/>
        <v>6</v>
      </c>
      <c r="D1460" s="6" t="str">
        <f t="shared" si="206"/>
        <v>3</v>
      </c>
      <c r="E1460" s="6" t="str">
        <f t="shared" si="207"/>
        <v>0</v>
      </c>
      <c r="F1460" s="6" t="str">
        <f t="shared" si="208"/>
        <v>00</v>
      </c>
      <c r="G1460" s="6" t="str">
        <f t="shared" si="209"/>
        <v>00</v>
      </c>
      <c r="H1460" s="7">
        <v>396300000</v>
      </c>
      <c r="I1460" s="6" t="s">
        <v>2682</v>
      </c>
      <c r="J1460" s="6" t="s">
        <v>2683</v>
      </c>
      <c r="K1460" s="6" t="s">
        <v>14</v>
      </c>
      <c r="L1460" s="6" t="s">
        <v>15</v>
      </c>
      <c r="M1460" s="6" t="s">
        <v>16</v>
      </c>
    </row>
    <row r="1461" spans="1:13" ht="39" x14ac:dyDescent="0.25">
      <c r="A1461" s="15" t="str">
        <f t="shared" si="203"/>
        <v>3</v>
      </c>
      <c r="B1461" s="15" t="str">
        <f t="shared" si="204"/>
        <v>9</v>
      </c>
      <c r="C1461" s="15" t="str">
        <f t="shared" si="205"/>
        <v>6</v>
      </c>
      <c r="D1461" s="15" t="str">
        <f t="shared" si="206"/>
        <v>3</v>
      </c>
      <c r="E1461" s="15" t="str">
        <f t="shared" si="207"/>
        <v>1</v>
      </c>
      <c r="F1461" s="15" t="str">
        <f t="shared" si="208"/>
        <v>00</v>
      </c>
      <c r="G1461" s="15" t="str">
        <f t="shared" si="209"/>
        <v>00</v>
      </c>
      <c r="H1461" s="16">
        <v>396310000</v>
      </c>
      <c r="I1461" s="15" t="s">
        <v>2684</v>
      </c>
      <c r="J1461" s="15" t="s">
        <v>2685</v>
      </c>
      <c r="K1461" s="15" t="s">
        <v>14</v>
      </c>
      <c r="L1461" s="15" t="s">
        <v>15</v>
      </c>
      <c r="M1461" s="15" t="s">
        <v>16</v>
      </c>
    </row>
    <row r="1462" spans="1:13" ht="26.25" x14ac:dyDescent="0.25">
      <c r="A1462" s="6" t="str">
        <f t="shared" si="203"/>
        <v>3</v>
      </c>
      <c r="B1462" s="6" t="str">
        <f t="shared" si="204"/>
        <v>9</v>
      </c>
      <c r="C1462" s="6" t="str">
        <f t="shared" si="205"/>
        <v>6</v>
      </c>
      <c r="D1462" s="6" t="str">
        <f t="shared" si="206"/>
        <v>4</v>
      </c>
      <c r="E1462" s="6" t="str">
        <f t="shared" si="207"/>
        <v>0</v>
      </c>
      <c r="F1462" s="6" t="str">
        <f t="shared" si="208"/>
        <v>00</v>
      </c>
      <c r="G1462" s="6" t="str">
        <f t="shared" si="209"/>
        <v>00</v>
      </c>
      <c r="H1462" s="7">
        <v>396400000</v>
      </c>
      <c r="I1462" s="6" t="s">
        <v>2686</v>
      </c>
      <c r="J1462" s="6" t="s">
        <v>2687</v>
      </c>
      <c r="K1462" s="6" t="s">
        <v>14</v>
      </c>
      <c r="L1462" s="6" t="s">
        <v>15</v>
      </c>
      <c r="M1462" s="6" t="s">
        <v>16</v>
      </c>
    </row>
    <row r="1463" spans="1:13" ht="39" x14ac:dyDescent="0.25">
      <c r="A1463" s="15" t="str">
        <f t="shared" si="203"/>
        <v>3</v>
      </c>
      <c r="B1463" s="15" t="str">
        <f t="shared" si="204"/>
        <v>9</v>
      </c>
      <c r="C1463" s="15" t="str">
        <f t="shared" si="205"/>
        <v>6</v>
      </c>
      <c r="D1463" s="15" t="str">
        <f t="shared" si="206"/>
        <v>4</v>
      </c>
      <c r="E1463" s="15" t="str">
        <f t="shared" si="207"/>
        <v>1</v>
      </c>
      <c r="F1463" s="15" t="str">
        <f t="shared" si="208"/>
        <v>00</v>
      </c>
      <c r="G1463" s="15" t="str">
        <f t="shared" si="209"/>
        <v>00</v>
      </c>
      <c r="H1463" s="16">
        <v>396410000</v>
      </c>
      <c r="I1463" s="15" t="s">
        <v>2688</v>
      </c>
      <c r="J1463" s="15" t="s">
        <v>2689</v>
      </c>
      <c r="K1463" s="15" t="s">
        <v>14</v>
      </c>
      <c r="L1463" s="15" t="s">
        <v>15</v>
      </c>
      <c r="M1463" s="15" t="s">
        <v>16</v>
      </c>
    </row>
    <row r="1464" spans="1:13" s="5" customFormat="1" ht="39" x14ac:dyDescent="0.25">
      <c r="A1464" s="9" t="str">
        <f t="shared" si="203"/>
        <v>3</v>
      </c>
      <c r="B1464" s="9" t="str">
        <f t="shared" si="204"/>
        <v>9</v>
      </c>
      <c r="C1464" s="9" t="str">
        <f t="shared" si="205"/>
        <v>6</v>
      </c>
      <c r="D1464" s="9" t="str">
        <f t="shared" si="206"/>
        <v>4</v>
      </c>
      <c r="E1464" s="9" t="str">
        <f t="shared" si="207"/>
        <v>2</v>
      </c>
      <c r="F1464" s="9" t="str">
        <f t="shared" si="208"/>
        <v>00</v>
      </c>
      <c r="G1464" s="9" t="str">
        <f t="shared" si="209"/>
        <v>00</v>
      </c>
      <c r="H1464" s="55">
        <v>396420000</v>
      </c>
      <c r="I1464" s="9" t="s">
        <v>2690</v>
      </c>
      <c r="J1464" s="56" t="s">
        <v>2691</v>
      </c>
      <c r="K1464" s="9" t="s">
        <v>14</v>
      </c>
      <c r="L1464" s="9" t="s">
        <v>15</v>
      </c>
      <c r="M1464" s="9" t="s">
        <v>16</v>
      </c>
    </row>
    <row r="1465" spans="1:13" s="5" customFormat="1" ht="39" x14ac:dyDescent="0.25">
      <c r="A1465" s="9" t="str">
        <f t="shared" si="203"/>
        <v>3</v>
      </c>
      <c r="B1465" s="9" t="str">
        <f t="shared" si="204"/>
        <v>9</v>
      </c>
      <c r="C1465" s="9" t="str">
        <f t="shared" si="205"/>
        <v>6</v>
      </c>
      <c r="D1465" s="9" t="str">
        <f t="shared" si="206"/>
        <v>4</v>
      </c>
      <c r="E1465" s="9" t="str">
        <f t="shared" si="207"/>
        <v>3</v>
      </c>
      <c r="F1465" s="9" t="str">
        <f t="shared" si="208"/>
        <v>00</v>
      </c>
      <c r="G1465" s="9" t="str">
        <f t="shared" si="209"/>
        <v>00</v>
      </c>
      <c r="H1465" s="55">
        <v>396430000</v>
      </c>
      <c r="I1465" s="9" t="s">
        <v>2692</v>
      </c>
      <c r="J1465" s="56" t="s">
        <v>2693</v>
      </c>
      <c r="K1465" s="9" t="s">
        <v>14</v>
      </c>
      <c r="L1465" s="9" t="s">
        <v>15</v>
      </c>
      <c r="M1465" s="9" t="s">
        <v>16</v>
      </c>
    </row>
    <row r="1466" spans="1:13" s="5" customFormat="1" ht="39" x14ac:dyDescent="0.25">
      <c r="A1466" s="9" t="str">
        <f t="shared" si="203"/>
        <v>3</v>
      </c>
      <c r="B1466" s="9" t="str">
        <f t="shared" si="204"/>
        <v>9</v>
      </c>
      <c r="C1466" s="9" t="str">
        <f t="shared" si="205"/>
        <v>6</v>
      </c>
      <c r="D1466" s="9" t="str">
        <f t="shared" si="206"/>
        <v>4</v>
      </c>
      <c r="E1466" s="9" t="str">
        <f t="shared" si="207"/>
        <v>4</v>
      </c>
      <c r="F1466" s="9" t="str">
        <f t="shared" si="208"/>
        <v>00</v>
      </c>
      <c r="G1466" s="9" t="str">
        <f t="shared" si="209"/>
        <v>00</v>
      </c>
      <c r="H1466" s="55">
        <v>396440000</v>
      </c>
      <c r="I1466" s="9" t="s">
        <v>2694</v>
      </c>
      <c r="J1466" s="56" t="s">
        <v>2695</v>
      </c>
      <c r="K1466" s="9" t="s">
        <v>14</v>
      </c>
      <c r="L1466" s="9" t="s">
        <v>15</v>
      </c>
      <c r="M1466" s="9" t="s">
        <v>16</v>
      </c>
    </row>
    <row r="1467" spans="1:13" s="5" customFormat="1" ht="39" x14ac:dyDescent="0.25">
      <c r="A1467" s="9" t="str">
        <f t="shared" si="203"/>
        <v>3</v>
      </c>
      <c r="B1467" s="9" t="str">
        <f t="shared" si="204"/>
        <v>9</v>
      </c>
      <c r="C1467" s="9" t="str">
        <f t="shared" si="205"/>
        <v>6</v>
      </c>
      <c r="D1467" s="9" t="str">
        <f t="shared" si="206"/>
        <v>4</v>
      </c>
      <c r="E1467" s="9" t="str">
        <f t="shared" si="207"/>
        <v>5</v>
      </c>
      <c r="F1467" s="9" t="str">
        <f t="shared" si="208"/>
        <v>00</v>
      </c>
      <c r="G1467" s="9" t="str">
        <f t="shared" si="209"/>
        <v>00</v>
      </c>
      <c r="H1467" s="55">
        <v>396450000</v>
      </c>
      <c r="I1467" s="9" t="s">
        <v>2696</v>
      </c>
      <c r="J1467" s="56" t="s">
        <v>2697</v>
      </c>
      <c r="K1467" s="9" t="s">
        <v>14</v>
      </c>
      <c r="L1467" s="9" t="s">
        <v>15</v>
      </c>
      <c r="M1467" s="9" t="s">
        <v>16</v>
      </c>
    </row>
    <row r="1468" spans="1:13" ht="26.25" x14ac:dyDescent="0.25">
      <c r="A1468" s="6" t="str">
        <f t="shared" si="203"/>
        <v>3</v>
      </c>
      <c r="B1468" s="6" t="str">
        <f t="shared" si="204"/>
        <v>9</v>
      </c>
      <c r="C1468" s="6" t="str">
        <f t="shared" si="205"/>
        <v>6</v>
      </c>
      <c r="D1468" s="6" t="str">
        <f t="shared" si="206"/>
        <v>5</v>
      </c>
      <c r="E1468" s="6" t="str">
        <f t="shared" si="207"/>
        <v>0</v>
      </c>
      <c r="F1468" s="6" t="str">
        <f t="shared" si="208"/>
        <v>00</v>
      </c>
      <c r="G1468" s="6" t="str">
        <f t="shared" si="209"/>
        <v>00</v>
      </c>
      <c r="H1468" s="7">
        <v>396500000</v>
      </c>
      <c r="I1468" s="6" t="s">
        <v>2698</v>
      </c>
      <c r="J1468" s="6" t="s">
        <v>2699</v>
      </c>
      <c r="K1468" s="6" t="s">
        <v>14</v>
      </c>
      <c r="L1468" s="6" t="s">
        <v>15</v>
      </c>
      <c r="M1468" s="6" t="s">
        <v>16</v>
      </c>
    </row>
    <row r="1469" spans="1:13" ht="39" x14ac:dyDescent="0.25">
      <c r="A1469" s="15" t="str">
        <f t="shared" si="203"/>
        <v>3</v>
      </c>
      <c r="B1469" s="15" t="str">
        <f t="shared" si="204"/>
        <v>9</v>
      </c>
      <c r="C1469" s="15" t="str">
        <f t="shared" si="205"/>
        <v>6</v>
      </c>
      <c r="D1469" s="15" t="str">
        <f t="shared" si="206"/>
        <v>5</v>
      </c>
      <c r="E1469" s="15" t="str">
        <f t="shared" si="207"/>
        <v>1</v>
      </c>
      <c r="F1469" s="15" t="str">
        <f t="shared" si="208"/>
        <v>00</v>
      </c>
      <c r="G1469" s="15" t="str">
        <f t="shared" si="209"/>
        <v>00</v>
      </c>
      <c r="H1469" s="16">
        <v>396510000</v>
      </c>
      <c r="I1469" s="15" t="s">
        <v>2700</v>
      </c>
      <c r="J1469" s="15" t="s">
        <v>2701</v>
      </c>
      <c r="K1469" s="15" t="s">
        <v>14</v>
      </c>
      <c r="L1469" s="15" t="s">
        <v>15</v>
      </c>
      <c r="M1469" s="15" t="s">
        <v>16</v>
      </c>
    </row>
    <row r="1470" spans="1:13" s="5" customFormat="1" ht="39" x14ac:dyDescent="0.25">
      <c r="A1470" s="9" t="str">
        <f t="shared" si="203"/>
        <v>3</v>
      </c>
      <c r="B1470" s="9" t="str">
        <f t="shared" si="204"/>
        <v>9</v>
      </c>
      <c r="C1470" s="9" t="str">
        <f t="shared" si="205"/>
        <v>6</v>
      </c>
      <c r="D1470" s="9" t="str">
        <f t="shared" si="206"/>
        <v>5</v>
      </c>
      <c r="E1470" s="9" t="str">
        <f t="shared" si="207"/>
        <v>2</v>
      </c>
      <c r="F1470" s="9" t="str">
        <f t="shared" si="208"/>
        <v>00</v>
      </c>
      <c r="G1470" s="9" t="str">
        <f t="shared" si="209"/>
        <v>00</v>
      </c>
      <c r="H1470" s="55">
        <v>396520000</v>
      </c>
      <c r="I1470" s="9" t="s">
        <v>2702</v>
      </c>
      <c r="J1470" s="56" t="s">
        <v>2703</v>
      </c>
      <c r="K1470" s="9" t="s">
        <v>14</v>
      </c>
      <c r="L1470" s="9" t="s">
        <v>15</v>
      </c>
      <c r="M1470" s="9" t="s">
        <v>16</v>
      </c>
    </row>
    <row r="1471" spans="1:13" s="5" customFormat="1" ht="51.75" x14ac:dyDescent="0.25">
      <c r="A1471" s="9" t="str">
        <f t="shared" si="203"/>
        <v>3</v>
      </c>
      <c r="B1471" s="9" t="str">
        <f t="shared" si="204"/>
        <v>9</v>
      </c>
      <c r="C1471" s="9" t="str">
        <f t="shared" si="205"/>
        <v>6</v>
      </c>
      <c r="D1471" s="9" t="str">
        <f t="shared" si="206"/>
        <v>5</v>
      </c>
      <c r="E1471" s="9" t="str">
        <f t="shared" si="207"/>
        <v>3</v>
      </c>
      <c r="F1471" s="9" t="str">
        <f t="shared" si="208"/>
        <v>00</v>
      </c>
      <c r="G1471" s="9" t="str">
        <f t="shared" si="209"/>
        <v>00</v>
      </c>
      <c r="H1471" s="55">
        <v>396530000</v>
      </c>
      <c r="I1471" s="9" t="s">
        <v>2704</v>
      </c>
      <c r="J1471" s="56" t="s">
        <v>2705</v>
      </c>
      <c r="K1471" s="9" t="s">
        <v>14</v>
      </c>
      <c r="L1471" s="9" t="s">
        <v>15</v>
      </c>
      <c r="M1471" s="9" t="s">
        <v>16</v>
      </c>
    </row>
    <row r="1472" spans="1:13" s="5" customFormat="1" ht="51.75" x14ac:dyDescent="0.25">
      <c r="A1472" s="9" t="str">
        <f t="shared" si="203"/>
        <v>3</v>
      </c>
      <c r="B1472" s="9" t="str">
        <f t="shared" si="204"/>
        <v>9</v>
      </c>
      <c r="C1472" s="9" t="str">
        <f t="shared" si="205"/>
        <v>6</v>
      </c>
      <c r="D1472" s="9" t="str">
        <f t="shared" si="206"/>
        <v>5</v>
      </c>
      <c r="E1472" s="9" t="str">
        <f t="shared" si="207"/>
        <v>4</v>
      </c>
      <c r="F1472" s="9" t="str">
        <f t="shared" si="208"/>
        <v>00</v>
      </c>
      <c r="G1472" s="9" t="str">
        <f t="shared" si="209"/>
        <v>00</v>
      </c>
      <c r="H1472" s="55">
        <v>396540000</v>
      </c>
      <c r="I1472" s="9" t="s">
        <v>2706</v>
      </c>
      <c r="J1472" s="56" t="s">
        <v>2707</v>
      </c>
      <c r="K1472" s="9" t="s">
        <v>14</v>
      </c>
      <c r="L1472" s="9" t="s">
        <v>15</v>
      </c>
      <c r="M1472" s="9" t="s">
        <v>16</v>
      </c>
    </row>
    <row r="1473" spans="1:13" s="5" customFormat="1" ht="51.75" x14ac:dyDescent="0.25">
      <c r="A1473" s="9" t="str">
        <f t="shared" si="203"/>
        <v>3</v>
      </c>
      <c r="B1473" s="9" t="str">
        <f t="shared" si="204"/>
        <v>9</v>
      </c>
      <c r="C1473" s="9" t="str">
        <f t="shared" si="205"/>
        <v>6</v>
      </c>
      <c r="D1473" s="9" t="str">
        <f t="shared" si="206"/>
        <v>5</v>
      </c>
      <c r="E1473" s="9" t="str">
        <f t="shared" si="207"/>
        <v>5</v>
      </c>
      <c r="F1473" s="9" t="str">
        <f t="shared" si="208"/>
        <v>00</v>
      </c>
      <c r="G1473" s="9" t="str">
        <f t="shared" si="209"/>
        <v>00</v>
      </c>
      <c r="H1473" s="55">
        <v>396550000</v>
      </c>
      <c r="I1473" s="9" t="s">
        <v>2708</v>
      </c>
      <c r="J1473" s="56" t="s">
        <v>2709</v>
      </c>
      <c r="K1473" s="9" t="s">
        <v>14</v>
      </c>
      <c r="L1473" s="9" t="s">
        <v>15</v>
      </c>
      <c r="M1473" s="9" t="s">
        <v>16</v>
      </c>
    </row>
    <row r="1474" spans="1:13" ht="26.25" x14ac:dyDescent="0.25">
      <c r="A1474" s="19" t="str">
        <f t="shared" si="203"/>
        <v>3</v>
      </c>
      <c r="B1474" s="19" t="str">
        <f t="shared" si="204"/>
        <v>9</v>
      </c>
      <c r="C1474" s="19" t="str">
        <f t="shared" si="205"/>
        <v>7</v>
      </c>
      <c r="D1474" s="19" t="str">
        <f t="shared" si="206"/>
        <v>0</v>
      </c>
      <c r="E1474" s="19" t="str">
        <f t="shared" si="207"/>
        <v>0</v>
      </c>
      <c r="F1474" s="19" t="str">
        <f t="shared" si="208"/>
        <v>00</v>
      </c>
      <c r="G1474" s="19" t="str">
        <f t="shared" si="209"/>
        <v>00</v>
      </c>
      <c r="H1474" s="20">
        <v>397000000</v>
      </c>
      <c r="I1474" s="19" t="s">
        <v>2710</v>
      </c>
      <c r="J1474" s="19" t="s">
        <v>2711</v>
      </c>
      <c r="K1474" s="19" t="s">
        <v>14</v>
      </c>
      <c r="L1474" s="19" t="s">
        <v>15</v>
      </c>
      <c r="M1474" s="19" t="s">
        <v>16</v>
      </c>
    </row>
    <row r="1475" spans="1:13" x14ac:dyDescent="0.25">
      <c r="A1475" s="6" t="str">
        <f t="shared" si="203"/>
        <v>3</v>
      </c>
      <c r="B1475" s="6" t="str">
        <f t="shared" si="204"/>
        <v>9</v>
      </c>
      <c r="C1475" s="6" t="str">
        <f t="shared" si="205"/>
        <v>7</v>
      </c>
      <c r="D1475" s="6" t="str">
        <f t="shared" si="206"/>
        <v>1</v>
      </c>
      <c r="E1475" s="6" t="str">
        <f t="shared" si="207"/>
        <v>0</v>
      </c>
      <c r="F1475" s="6" t="str">
        <f t="shared" si="208"/>
        <v>00</v>
      </c>
      <c r="G1475" s="6" t="str">
        <f t="shared" si="209"/>
        <v>00</v>
      </c>
      <c r="H1475" s="7">
        <v>397100000</v>
      </c>
      <c r="I1475" s="6" t="s">
        <v>2712</v>
      </c>
      <c r="J1475" s="6" t="s">
        <v>2713</v>
      </c>
      <c r="K1475" s="6" t="s">
        <v>14</v>
      </c>
      <c r="L1475" s="6" t="s">
        <v>15</v>
      </c>
      <c r="M1475" s="6" t="s">
        <v>16</v>
      </c>
    </row>
    <row r="1476" spans="1:13" ht="26.25" x14ac:dyDescent="0.25">
      <c r="A1476" s="15" t="str">
        <f t="shared" si="203"/>
        <v>3</v>
      </c>
      <c r="B1476" s="15" t="str">
        <f t="shared" si="204"/>
        <v>9</v>
      </c>
      <c r="C1476" s="15" t="str">
        <f t="shared" si="205"/>
        <v>7</v>
      </c>
      <c r="D1476" s="15" t="str">
        <f t="shared" si="206"/>
        <v>1</v>
      </c>
      <c r="E1476" s="15" t="str">
        <f t="shared" si="207"/>
        <v>1</v>
      </c>
      <c r="F1476" s="15" t="str">
        <f t="shared" si="208"/>
        <v>00</v>
      </c>
      <c r="G1476" s="15" t="str">
        <f t="shared" si="209"/>
        <v>00</v>
      </c>
      <c r="H1476" s="16">
        <v>397110000</v>
      </c>
      <c r="I1476" s="15" t="s">
        <v>2714</v>
      </c>
      <c r="J1476" s="15" t="s">
        <v>2715</v>
      </c>
      <c r="K1476" s="15" t="s">
        <v>14</v>
      </c>
      <c r="L1476" s="15" t="s">
        <v>15</v>
      </c>
      <c r="M1476" s="15" t="s">
        <v>16</v>
      </c>
    </row>
    <row r="1477" spans="1:13" s="5" customFormat="1" ht="26.25" x14ac:dyDescent="0.25">
      <c r="A1477" s="9" t="str">
        <f t="shared" si="203"/>
        <v>3</v>
      </c>
      <c r="B1477" s="9" t="str">
        <f t="shared" si="204"/>
        <v>9</v>
      </c>
      <c r="C1477" s="9" t="str">
        <f t="shared" si="205"/>
        <v>7</v>
      </c>
      <c r="D1477" s="9" t="str">
        <f t="shared" si="206"/>
        <v>1</v>
      </c>
      <c r="E1477" s="9" t="str">
        <f t="shared" si="207"/>
        <v>2</v>
      </c>
      <c r="F1477" s="9" t="str">
        <f t="shared" si="208"/>
        <v>00</v>
      </c>
      <c r="G1477" s="9" t="str">
        <f t="shared" si="209"/>
        <v>00</v>
      </c>
      <c r="H1477" s="55">
        <v>397120000</v>
      </c>
      <c r="I1477" s="9" t="s">
        <v>2716</v>
      </c>
      <c r="J1477" s="56" t="s">
        <v>2717</v>
      </c>
      <c r="K1477" s="9" t="s">
        <v>14</v>
      </c>
      <c r="L1477" s="9" t="s">
        <v>15</v>
      </c>
      <c r="M1477" s="9" t="s">
        <v>16</v>
      </c>
    </row>
    <row r="1478" spans="1:13" s="5" customFormat="1" ht="39" x14ac:dyDescent="0.25">
      <c r="A1478" s="9" t="str">
        <f t="shared" si="203"/>
        <v>3</v>
      </c>
      <c r="B1478" s="9" t="str">
        <f t="shared" si="204"/>
        <v>9</v>
      </c>
      <c r="C1478" s="9" t="str">
        <f t="shared" si="205"/>
        <v>7</v>
      </c>
      <c r="D1478" s="9" t="str">
        <f t="shared" si="206"/>
        <v>1</v>
      </c>
      <c r="E1478" s="9" t="str">
        <f t="shared" si="207"/>
        <v>3</v>
      </c>
      <c r="F1478" s="9" t="str">
        <f t="shared" si="208"/>
        <v>00</v>
      </c>
      <c r="G1478" s="9" t="str">
        <f t="shared" si="209"/>
        <v>00</v>
      </c>
      <c r="H1478" s="55">
        <v>397130000</v>
      </c>
      <c r="I1478" s="9" t="s">
        <v>2718</v>
      </c>
      <c r="J1478" s="56" t="s">
        <v>2719</v>
      </c>
      <c r="K1478" s="9" t="s">
        <v>14</v>
      </c>
      <c r="L1478" s="9" t="s">
        <v>15</v>
      </c>
      <c r="M1478" s="9" t="s">
        <v>16</v>
      </c>
    </row>
    <row r="1479" spans="1:13" s="5" customFormat="1" ht="26.25" x14ac:dyDescent="0.25">
      <c r="A1479" s="9" t="str">
        <f t="shared" si="203"/>
        <v>3</v>
      </c>
      <c r="B1479" s="9" t="str">
        <f t="shared" si="204"/>
        <v>9</v>
      </c>
      <c r="C1479" s="9" t="str">
        <f t="shared" si="205"/>
        <v>7</v>
      </c>
      <c r="D1479" s="9" t="str">
        <f t="shared" si="206"/>
        <v>1</v>
      </c>
      <c r="E1479" s="9" t="str">
        <f t="shared" si="207"/>
        <v>4</v>
      </c>
      <c r="F1479" s="9" t="str">
        <f t="shared" si="208"/>
        <v>00</v>
      </c>
      <c r="G1479" s="9" t="str">
        <f t="shared" si="209"/>
        <v>00</v>
      </c>
      <c r="H1479" s="55">
        <v>397140000</v>
      </c>
      <c r="I1479" s="9" t="s">
        <v>2720</v>
      </c>
      <c r="J1479" s="56" t="s">
        <v>2721</v>
      </c>
      <c r="K1479" s="9" t="s">
        <v>14</v>
      </c>
      <c r="L1479" s="9" t="s">
        <v>15</v>
      </c>
      <c r="M1479" s="9" t="s">
        <v>16</v>
      </c>
    </row>
    <row r="1480" spans="1:13" s="5" customFormat="1" ht="39" x14ac:dyDescent="0.25">
      <c r="A1480" s="9" t="str">
        <f t="shared" si="203"/>
        <v>3</v>
      </c>
      <c r="B1480" s="9" t="str">
        <f t="shared" si="204"/>
        <v>9</v>
      </c>
      <c r="C1480" s="9" t="str">
        <f t="shared" si="205"/>
        <v>7</v>
      </c>
      <c r="D1480" s="9" t="str">
        <f t="shared" si="206"/>
        <v>1</v>
      </c>
      <c r="E1480" s="9" t="str">
        <f t="shared" si="207"/>
        <v>5</v>
      </c>
      <c r="F1480" s="9" t="str">
        <f t="shared" si="208"/>
        <v>00</v>
      </c>
      <c r="G1480" s="9" t="str">
        <f t="shared" si="209"/>
        <v>00</v>
      </c>
      <c r="H1480" s="55">
        <v>397150000</v>
      </c>
      <c r="I1480" s="9" t="s">
        <v>2722</v>
      </c>
      <c r="J1480" s="56" t="s">
        <v>2723</v>
      </c>
      <c r="K1480" s="9" t="s">
        <v>14</v>
      </c>
      <c r="L1480" s="9" t="s">
        <v>15</v>
      </c>
      <c r="M1480" s="9" t="s">
        <v>16</v>
      </c>
    </row>
    <row r="1481" spans="1:13" ht="26.25" x14ac:dyDescent="0.25">
      <c r="A1481" s="6" t="str">
        <f t="shared" si="203"/>
        <v>3</v>
      </c>
      <c r="B1481" s="6" t="str">
        <f t="shared" si="204"/>
        <v>9</v>
      </c>
      <c r="C1481" s="6" t="str">
        <f t="shared" si="205"/>
        <v>7</v>
      </c>
      <c r="D1481" s="6" t="str">
        <f t="shared" si="206"/>
        <v>2</v>
      </c>
      <c r="E1481" s="6" t="str">
        <f t="shared" si="207"/>
        <v>0</v>
      </c>
      <c r="F1481" s="6" t="str">
        <f t="shared" si="208"/>
        <v>00</v>
      </c>
      <c r="G1481" s="6" t="str">
        <f t="shared" si="209"/>
        <v>00</v>
      </c>
      <c r="H1481" s="7">
        <v>397200000</v>
      </c>
      <c r="I1481" s="6" t="s">
        <v>2724</v>
      </c>
      <c r="J1481" s="6" t="s">
        <v>2725</v>
      </c>
      <c r="K1481" s="6" t="s">
        <v>14</v>
      </c>
      <c r="L1481" s="6" t="s">
        <v>15</v>
      </c>
      <c r="M1481" s="6" t="s">
        <v>16</v>
      </c>
    </row>
    <row r="1482" spans="1:13" ht="39" x14ac:dyDescent="0.25">
      <c r="A1482" s="15" t="str">
        <f t="shared" si="203"/>
        <v>3</v>
      </c>
      <c r="B1482" s="15" t="str">
        <f t="shared" si="204"/>
        <v>9</v>
      </c>
      <c r="C1482" s="15" t="str">
        <f t="shared" si="205"/>
        <v>7</v>
      </c>
      <c r="D1482" s="15" t="str">
        <f t="shared" si="206"/>
        <v>2</v>
      </c>
      <c r="E1482" s="15" t="str">
        <f t="shared" si="207"/>
        <v>1</v>
      </c>
      <c r="F1482" s="15" t="str">
        <f t="shared" si="208"/>
        <v>00</v>
      </c>
      <c r="G1482" s="15" t="str">
        <f t="shared" si="209"/>
        <v>00</v>
      </c>
      <c r="H1482" s="16">
        <v>397210000</v>
      </c>
      <c r="I1482" s="15" t="s">
        <v>2726</v>
      </c>
      <c r="J1482" s="15" t="s">
        <v>2727</v>
      </c>
      <c r="K1482" s="15" t="s">
        <v>14</v>
      </c>
      <c r="L1482" s="15" t="s">
        <v>15</v>
      </c>
      <c r="M1482" s="15" t="s">
        <v>16</v>
      </c>
    </row>
    <row r="1483" spans="1:13" s="5" customFormat="1" ht="39" x14ac:dyDescent="0.25">
      <c r="A1483" s="9" t="str">
        <f t="shared" si="203"/>
        <v>3</v>
      </c>
      <c r="B1483" s="9" t="str">
        <f t="shared" si="204"/>
        <v>9</v>
      </c>
      <c r="C1483" s="9" t="str">
        <f t="shared" si="205"/>
        <v>7</v>
      </c>
      <c r="D1483" s="9" t="str">
        <f t="shared" si="206"/>
        <v>2</v>
      </c>
      <c r="E1483" s="9" t="str">
        <f t="shared" si="207"/>
        <v>2</v>
      </c>
      <c r="F1483" s="9" t="str">
        <f t="shared" si="208"/>
        <v>00</v>
      </c>
      <c r="G1483" s="9" t="str">
        <f t="shared" si="209"/>
        <v>00</v>
      </c>
      <c r="H1483" s="55">
        <v>397220000</v>
      </c>
      <c r="I1483" s="9" t="s">
        <v>2728</v>
      </c>
      <c r="J1483" s="56" t="s">
        <v>2729</v>
      </c>
      <c r="K1483" s="9" t="s">
        <v>14</v>
      </c>
      <c r="L1483" s="9" t="s">
        <v>15</v>
      </c>
      <c r="M1483" s="9" t="s">
        <v>16</v>
      </c>
    </row>
    <row r="1484" spans="1:13" s="5" customFormat="1" ht="39" x14ac:dyDescent="0.25">
      <c r="A1484" s="9" t="str">
        <f t="shared" ref="A1484:A1547" si="217">MID(H1484,1,1)</f>
        <v>3</v>
      </c>
      <c r="B1484" s="9" t="str">
        <f t="shared" ref="B1484:B1547" si="218">MID(H1484,2,1)</f>
        <v>9</v>
      </c>
      <c r="C1484" s="9" t="str">
        <f t="shared" ref="C1484:C1547" si="219">MID(H1484,3,1)</f>
        <v>7</v>
      </c>
      <c r="D1484" s="9" t="str">
        <f t="shared" ref="D1484:D1547" si="220">MID(H1484,4,1)</f>
        <v>2</v>
      </c>
      <c r="E1484" s="9" t="str">
        <f t="shared" ref="E1484:E1547" si="221">MID(H1484,5,1)</f>
        <v>3</v>
      </c>
      <c r="F1484" s="9" t="str">
        <f t="shared" ref="F1484:F1547" si="222">MID(H1484,6,2)</f>
        <v>00</v>
      </c>
      <c r="G1484" s="9" t="str">
        <f t="shared" ref="G1484:G1547" si="223">MID(H1484,8,2)</f>
        <v>00</v>
      </c>
      <c r="H1484" s="55">
        <v>397230000</v>
      </c>
      <c r="I1484" s="9" t="s">
        <v>2730</v>
      </c>
      <c r="J1484" s="56" t="s">
        <v>2731</v>
      </c>
      <c r="K1484" s="9" t="s">
        <v>14</v>
      </c>
      <c r="L1484" s="9" t="s">
        <v>15</v>
      </c>
      <c r="M1484" s="9" t="s">
        <v>16</v>
      </c>
    </row>
    <row r="1485" spans="1:13" s="5" customFormat="1" ht="39" x14ac:dyDescent="0.25">
      <c r="A1485" s="9" t="str">
        <f t="shared" si="217"/>
        <v>3</v>
      </c>
      <c r="B1485" s="9" t="str">
        <f t="shared" si="218"/>
        <v>9</v>
      </c>
      <c r="C1485" s="9" t="str">
        <f t="shared" si="219"/>
        <v>7</v>
      </c>
      <c r="D1485" s="9" t="str">
        <f t="shared" si="220"/>
        <v>2</v>
      </c>
      <c r="E1485" s="9" t="str">
        <f t="shared" si="221"/>
        <v>4</v>
      </c>
      <c r="F1485" s="9" t="str">
        <f t="shared" si="222"/>
        <v>00</v>
      </c>
      <c r="G1485" s="9" t="str">
        <f t="shared" si="223"/>
        <v>00</v>
      </c>
      <c r="H1485" s="55">
        <v>397240000</v>
      </c>
      <c r="I1485" s="9" t="s">
        <v>2732</v>
      </c>
      <c r="J1485" s="56" t="s">
        <v>2733</v>
      </c>
      <c r="K1485" s="9" t="s">
        <v>14</v>
      </c>
      <c r="L1485" s="9" t="s">
        <v>15</v>
      </c>
      <c r="M1485" s="9" t="s">
        <v>16</v>
      </c>
    </row>
    <row r="1486" spans="1:13" s="5" customFormat="1" ht="39" x14ac:dyDescent="0.25">
      <c r="A1486" s="9" t="str">
        <f t="shared" si="217"/>
        <v>3</v>
      </c>
      <c r="B1486" s="9" t="str">
        <f t="shared" si="218"/>
        <v>9</v>
      </c>
      <c r="C1486" s="9" t="str">
        <f t="shared" si="219"/>
        <v>7</v>
      </c>
      <c r="D1486" s="9" t="str">
        <f t="shared" si="220"/>
        <v>2</v>
      </c>
      <c r="E1486" s="9" t="str">
        <f t="shared" si="221"/>
        <v>5</v>
      </c>
      <c r="F1486" s="9" t="str">
        <f t="shared" si="222"/>
        <v>00</v>
      </c>
      <c r="G1486" s="9" t="str">
        <f t="shared" si="223"/>
        <v>00</v>
      </c>
      <c r="H1486" s="55">
        <v>397250000</v>
      </c>
      <c r="I1486" s="9" t="s">
        <v>2734</v>
      </c>
      <c r="J1486" s="56" t="s">
        <v>2735</v>
      </c>
      <c r="K1486" s="9" t="s">
        <v>14</v>
      </c>
      <c r="L1486" s="9" t="s">
        <v>15</v>
      </c>
      <c r="M1486" s="9" t="s">
        <v>16</v>
      </c>
    </row>
    <row r="1487" spans="1:13" x14ac:dyDescent="0.25">
      <c r="A1487" s="6" t="str">
        <f t="shared" si="217"/>
        <v>3</v>
      </c>
      <c r="B1487" s="6" t="str">
        <f t="shared" si="218"/>
        <v>9</v>
      </c>
      <c r="C1487" s="6" t="str">
        <f t="shared" si="219"/>
        <v>7</v>
      </c>
      <c r="D1487" s="6" t="str">
        <f t="shared" si="220"/>
        <v>3</v>
      </c>
      <c r="E1487" s="6" t="str">
        <f t="shared" si="221"/>
        <v>0</v>
      </c>
      <c r="F1487" s="6" t="str">
        <f t="shared" si="222"/>
        <v>00</v>
      </c>
      <c r="G1487" s="6" t="str">
        <f t="shared" si="223"/>
        <v>00</v>
      </c>
      <c r="H1487" s="7">
        <v>397300000</v>
      </c>
      <c r="I1487" s="6" t="s">
        <v>2736</v>
      </c>
      <c r="J1487" s="6" t="s">
        <v>2737</v>
      </c>
      <c r="K1487" s="6" t="s">
        <v>14</v>
      </c>
      <c r="L1487" s="6" t="s">
        <v>15</v>
      </c>
      <c r="M1487" s="6" t="s">
        <v>16</v>
      </c>
    </row>
    <row r="1488" spans="1:13" ht="39" x14ac:dyDescent="0.25">
      <c r="A1488" s="15" t="str">
        <f t="shared" si="217"/>
        <v>3</v>
      </c>
      <c r="B1488" s="15" t="str">
        <f t="shared" si="218"/>
        <v>9</v>
      </c>
      <c r="C1488" s="15" t="str">
        <f t="shared" si="219"/>
        <v>7</v>
      </c>
      <c r="D1488" s="15" t="str">
        <f t="shared" si="220"/>
        <v>3</v>
      </c>
      <c r="E1488" s="15" t="str">
        <f t="shared" si="221"/>
        <v>1</v>
      </c>
      <c r="F1488" s="15" t="str">
        <f t="shared" si="222"/>
        <v>00</v>
      </c>
      <c r="G1488" s="15" t="str">
        <f t="shared" si="223"/>
        <v>00</v>
      </c>
      <c r="H1488" s="16">
        <v>397310000</v>
      </c>
      <c r="I1488" s="15" t="s">
        <v>2738</v>
      </c>
      <c r="J1488" s="15" t="s">
        <v>2739</v>
      </c>
      <c r="K1488" s="15" t="s">
        <v>14</v>
      </c>
      <c r="L1488" s="15" t="s">
        <v>15</v>
      </c>
      <c r="M1488" s="15" t="s">
        <v>16</v>
      </c>
    </row>
    <row r="1489" spans="1:13" s="5" customFormat="1" ht="39" x14ac:dyDescent="0.25">
      <c r="A1489" s="9" t="str">
        <f t="shared" si="217"/>
        <v>3</v>
      </c>
      <c r="B1489" s="9" t="str">
        <f t="shared" si="218"/>
        <v>9</v>
      </c>
      <c r="C1489" s="9" t="str">
        <f t="shared" si="219"/>
        <v>7</v>
      </c>
      <c r="D1489" s="9" t="str">
        <f t="shared" si="220"/>
        <v>3</v>
      </c>
      <c r="E1489" s="9" t="str">
        <f t="shared" si="221"/>
        <v>2</v>
      </c>
      <c r="F1489" s="9" t="str">
        <f t="shared" si="222"/>
        <v>00</v>
      </c>
      <c r="G1489" s="9" t="str">
        <f t="shared" si="223"/>
        <v>00</v>
      </c>
      <c r="H1489" s="55">
        <v>397320000</v>
      </c>
      <c r="I1489" s="9" t="s">
        <v>2740</v>
      </c>
      <c r="J1489" s="56" t="s">
        <v>2741</v>
      </c>
      <c r="K1489" s="9" t="s">
        <v>14</v>
      </c>
      <c r="L1489" s="9" t="s">
        <v>15</v>
      </c>
      <c r="M1489" s="9" t="s">
        <v>16</v>
      </c>
    </row>
    <row r="1490" spans="1:13" s="5" customFormat="1" ht="39" x14ac:dyDescent="0.25">
      <c r="A1490" s="9" t="str">
        <f t="shared" si="217"/>
        <v>3</v>
      </c>
      <c r="B1490" s="9" t="str">
        <f t="shared" si="218"/>
        <v>9</v>
      </c>
      <c r="C1490" s="9" t="str">
        <f t="shared" si="219"/>
        <v>7</v>
      </c>
      <c r="D1490" s="9" t="str">
        <f t="shared" si="220"/>
        <v>3</v>
      </c>
      <c r="E1490" s="9" t="str">
        <f t="shared" si="221"/>
        <v>3</v>
      </c>
      <c r="F1490" s="9" t="str">
        <f t="shared" si="222"/>
        <v>00</v>
      </c>
      <c r="G1490" s="9" t="str">
        <f t="shared" si="223"/>
        <v>00</v>
      </c>
      <c r="H1490" s="55">
        <v>397330000</v>
      </c>
      <c r="I1490" s="9" t="s">
        <v>2742</v>
      </c>
      <c r="J1490" s="56" t="s">
        <v>2743</v>
      </c>
      <c r="K1490" s="9" t="s">
        <v>14</v>
      </c>
      <c r="L1490" s="9" t="s">
        <v>15</v>
      </c>
      <c r="M1490" s="9" t="s">
        <v>16</v>
      </c>
    </row>
    <row r="1491" spans="1:13" s="5" customFormat="1" ht="39" x14ac:dyDescent="0.25">
      <c r="A1491" s="9" t="str">
        <f t="shared" si="217"/>
        <v>3</v>
      </c>
      <c r="B1491" s="9" t="str">
        <f t="shared" si="218"/>
        <v>9</v>
      </c>
      <c r="C1491" s="9" t="str">
        <f t="shared" si="219"/>
        <v>7</v>
      </c>
      <c r="D1491" s="9" t="str">
        <f t="shared" si="220"/>
        <v>3</v>
      </c>
      <c r="E1491" s="9" t="str">
        <f t="shared" si="221"/>
        <v>4</v>
      </c>
      <c r="F1491" s="9" t="str">
        <f t="shared" si="222"/>
        <v>00</v>
      </c>
      <c r="G1491" s="9" t="str">
        <f t="shared" si="223"/>
        <v>00</v>
      </c>
      <c r="H1491" s="55">
        <v>397340000</v>
      </c>
      <c r="I1491" s="9" t="s">
        <v>2744</v>
      </c>
      <c r="J1491" s="56" t="s">
        <v>2745</v>
      </c>
      <c r="K1491" s="9" t="s">
        <v>14</v>
      </c>
      <c r="L1491" s="9" t="s">
        <v>15</v>
      </c>
      <c r="M1491" s="9" t="s">
        <v>16</v>
      </c>
    </row>
    <row r="1492" spans="1:13" s="5" customFormat="1" ht="39" x14ac:dyDescent="0.25">
      <c r="A1492" s="9" t="str">
        <f t="shared" si="217"/>
        <v>3</v>
      </c>
      <c r="B1492" s="9" t="str">
        <f t="shared" si="218"/>
        <v>9</v>
      </c>
      <c r="C1492" s="9" t="str">
        <f t="shared" si="219"/>
        <v>7</v>
      </c>
      <c r="D1492" s="9" t="str">
        <f t="shared" si="220"/>
        <v>3</v>
      </c>
      <c r="E1492" s="9" t="str">
        <f t="shared" si="221"/>
        <v>5</v>
      </c>
      <c r="F1492" s="9" t="str">
        <f t="shared" si="222"/>
        <v>00</v>
      </c>
      <c r="G1492" s="9" t="str">
        <f t="shared" si="223"/>
        <v>00</v>
      </c>
      <c r="H1492" s="55">
        <v>397350000</v>
      </c>
      <c r="I1492" s="9" t="s">
        <v>2746</v>
      </c>
      <c r="J1492" s="56" t="s">
        <v>2747</v>
      </c>
      <c r="K1492" s="9" t="s">
        <v>14</v>
      </c>
      <c r="L1492" s="9" t="s">
        <v>15</v>
      </c>
      <c r="M1492" s="9" t="s">
        <v>16</v>
      </c>
    </row>
    <row r="1493" spans="1:13" ht="26.25" x14ac:dyDescent="0.25">
      <c r="A1493" s="6" t="str">
        <f t="shared" si="217"/>
        <v>3</v>
      </c>
      <c r="B1493" s="6" t="str">
        <f t="shared" si="218"/>
        <v>9</v>
      </c>
      <c r="C1493" s="6" t="str">
        <f t="shared" si="219"/>
        <v>7</v>
      </c>
      <c r="D1493" s="6" t="str">
        <f t="shared" si="220"/>
        <v>4</v>
      </c>
      <c r="E1493" s="6" t="str">
        <f t="shared" si="221"/>
        <v>0</v>
      </c>
      <c r="F1493" s="6" t="str">
        <f t="shared" si="222"/>
        <v>00</v>
      </c>
      <c r="G1493" s="6" t="str">
        <f t="shared" si="223"/>
        <v>00</v>
      </c>
      <c r="H1493" s="7">
        <v>397400000</v>
      </c>
      <c r="I1493" s="6" t="s">
        <v>2748</v>
      </c>
      <c r="J1493" s="6" t="s">
        <v>2749</v>
      </c>
      <c r="K1493" s="6" t="s">
        <v>14</v>
      </c>
      <c r="L1493" s="6" t="s">
        <v>15</v>
      </c>
      <c r="M1493" s="6" t="s">
        <v>16</v>
      </c>
    </row>
    <row r="1494" spans="1:13" ht="39" x14ac:dyDescent="0.25">
      <c r="A1494" s="15" t="str">
        <f t="shared" si="217"/>
        <v>3</v>
      </c>
      <c r="B1494" s="15" t="str">
        <f t="shared" si="218"/>
        <v>9</v>
      </c>
      <c r="C1494" s="15" t="str">
        <f t="shared" si="219"/>
        <v>7</v>
      </c>
      <c r="D1494" s="15" t="str">
        <f t="shared" si="220"/>
        <v>4</v>
      </c>
      <c r="E1494" s="15" t="str">
        <f t="shared" si="221"/>
        <v>1</v>
      </c>
      <c r="F1494" s="15" t="str">
        <f t="shared" si="222"/>
        <v>00</v>
      </c>
      <c r="G1494" s="15" t="str">
        <f t="shared" si="223"/>
        <v>00</v>
      </c>
      <c r="H1494" s="16">
        <v>397410000</v>
      </c>
      <c r="I1494" s="15" t="s">
        <v>2750</v>
      </c>
      <c r="J1494" s="15" t="s">
        <v>2751</v>
      </c>
      <c r="K1494" s="15" t="s">
        <v>14</v>
      </c>
      <c r="L1494" s="15" t="s">
        <v>15</v>
      </c>
      <c r="M1494" s="15" t="s">
        <v>16</v>
      </c>
    </row>
    <row r="1495" spans="1:13" s="5" customFormat="1" ht="39" x14ac:dyDescent="0.25">
      <c r="A1495" s="9" t="str">
        <f t="shared" si="217"/>
        <v>3</v>
      </c>
      <c r="B1495" s="9" t="str">
        <f t="shared" si="218"/>
        <v>9</v>
      </c>
      <c r="C1495" s="9" t="str">
        <f t="shared" si="219"/>
        <v>7</v>
      </c>
      <c r="D1495" s="9" t="str">
        <f t="shared" si="220"/>
        <v>4</v>
      </c>
      <c r="E1495" s="9" t="str">
        <f t="shared" si="221"/>
        <v>2</v>
      </c>
      <c r="F1495" s="9" t="str">
        <f t="shared" si="222"/>
        <v>00</v>
      </c>
      <c r="G1495" s="9" t="str">
        <f t="shared" si="223"/>
        <v>00</v>
      </c>
      <c r="H1495" s="55">
        <v>397420000</v>
      </c>
      <c r="I1495" s="9" t="s">
        <v>2752</v>
      </c>
      <c r="J1495" s="56" t="s">
        <v>2753</v>
      </c>
      <c r="K1495" s="9" t="s">
        <v>14</v>
      </c>
      <c r="L1495" s="9" t="s">
        <v>15</v>
      </c>
      <c r="M1495" s="9" t="s">
        <v>16</v>
      </c>
    </row>
    <row r="1496" spans="1:13" s="5" customFormat="1" ht="39" x14ac:dyDescent="0.25">
      <c r="A1496" s="9" t="str">
        <f t="shared" si="217"/>
        <v>3</v>
      </c>
      <c r="B1496" s="9" t="str">
        <f t="shared" si="218"/>
        <v>9</v>
      </c>
      <c r="C1496" s="9" t="str">
        <f t="shared" si="219"/>
        <v>7</v>
      </c>
      <c r="D1496" s="9" t="str">
        <f t="shared" si="220"/>
        <v>4</v>
      </c>
      <c r="E1496" s="9" t="str">
        <f t="shared" si="221"/>
        <v>3</v>
      </c>
      <c r="F1496" s="9" t="str">
        <f t="shared" si="222"/>
        <v>00</v>
      </c>
      <c r="G1496" s="9" t="str">
        <f t="shared" si="223"/>
        <v>00</v>
      </c>
      <c r="H1496" s="55">
        <v>397430000</v>
      </c>
      <c r="I1496" s="9" t="s">
        <v>2754</v>
      </c>
      <c r="J1496" s="56" t="s">
        <v>2755</v>
      </c>
      <c r="K1496" s="9" t="s">
        <v>14</v>
      </c>
      <c r="L1496" s="9" t="s">
        <v>15</v>
      </c>
      <c r="M1496" s="9" t="s">
        <v>16</v>
      </c>
    </row>
    <row r="1497" spans="1:13" s="5" customFormat="1" ht="39" x14ac:dyDescent="0.25">
      <c r="A1497" s="9" t="str">
        <f t="shared" si="217"/>
        <v>3</v>
      </c>
      <c r="B1497" s="9" t="str">
        <f t="shared" si="218"/>
        <v>9</v>
      </c>
      <c r="C1497" s="9" t="str">
        <f t="shared" si="219"/>
        <v>7</v>
      </c>
      <c r="D1497" s="9" t="str">
        <f t="shared" si="220"/>
        <v>4</v>
      </c>
      <c r="E1497" s="9" t="str">
        <f t="shared" si="221"/>
        <v>4</v>
      </c>
      <c r="F1497" s="9" t="str">
        <f t="shared" si="222"/>
        <v>00</v>
      </c>
      <c r="G1497" s="9" t="str">
        <f t="shared" si="223"/>
        <v>00</v>
      </c>
      <c r="H1497" s="55">
        <v>397440000</v>
      </c>
      <c r="I1497" s="9" t="s">
        <v>2756</v>
      </c>
      <c r="J1497" s="56" t="s">
        <v>2757</v>
      </c>
      <c r="K1497" s="9" t="s">
        <v>14</v>
      </c>
      <c r="L1497" s="9" t="s">
        <v>15</v>
      </c>
      <c r="M1497" s="9" t="s">
        <v>16</v>
      </c>
    </row>
    <row r="1498" spans="1:13" s="5" customFormat="1" ht="39" x14ac:dyDescent="0.25">
      <c r="A1498" s="9" t="str">
        <f t="shared" si="217"/>
        <v>3</v>
      </c>
      <c r="B1498" s="9" t="str">
        <f t="shared" si="218"/>
        <v>9</v>
      </c>
      <c r="C1498" s="9" t="str">
        <f t="shared" si="219"/>
        <v>7</v>
      </c>
      <c r="D1498" s="9" t="str">
        <f t="shared" si="220"/>
        <v>4</v>
      </c>
      <c r="E1498" s="9" t="str">
        <f t="shared" si="221"/>
        <v>5</v>
      </c>
      <c r="F1498" s="9" t="str">
        <f t="shared" si="222"/>
        <v>00</v>
      </c>
      <c r="G1498" s="9" t="str">
        <f t="shared" si="223"/>
        <v>00</v>
      </c>
      <c r="H1498" s="55">
        <v>397450000</v>
      </c>
      <c r="I1498" s="9" t="s">
        <v>2758</v>
      </c>
      <c r="J1498" s="56" t="s">
        <v>2759</v>
      </c>
      <c r="K1498" s="9" t="s">
        <v>14</v>
      </c>
      <c r="L1498" s="9" t="s">
        <v>15</v>
      </c>
      <c r="M1498" s="9" t="s">
        <v>16</v>
      </c>
    </row>
    <row r="1499" spans="1:13" ht="26.25" x14ac:dyDescent="0.25">
      <c r="A1499" s="6" t="str">
        <f t="shared" si="217"/>
        <v>3</v>
      </c>
      <c r="B1499" s="6" t="str">
        <f t="shared" si="218"/>
        <v>9</v>
      </c>
      <c r="C1499" s="6" t="str">
        <f t="shared" si="219"/>
        <v>7</v>
      </c>
      <c r="D1499" s="6" t="str">
        <f t="shared" si="220"/>
        <v>5</v>
      </c>
      <c r="E1499" s="6" t="str">
        <f t="shared" si="221"/>
        <v>0</v>
      </c>
      <c r="F1499" s="6" t="str">
        <f t="shared" si="222"/>
        <v>00</v>
      </c>
      <c r="G1499" s="6" t="str">
        <f t="shared" si="223"/>
        <v>00</v>
      </c>
      <c r="H1499" s="7">
        <v>397500000</v>
      </c>
      <c r="I1499" s="6" t="s">
        <v>2760</v>
      </c>
      <c r="J1499" s="6" t="s">
        <v>2761</v>
      </c>
      <c r="K1499" s="6" t="s">
        <v>14</v>
      </c>
      <c r="L1499" s="6" t="s">
        <v>15</v>
      </c>
      <c r="M1499" s="6" t="s">
        <v>16</v>
      </c>
    </row>
    <row r="1500" spans="1:13" ht="51.75" x14ac:dyDescent="0.25">
      <c r="A1500" s="15" t="str">
        <f t="shared" si="217"/>
        <v>3</v>
      </c>
      <c r="B1500" s="15" t="str">
        <f t="shared" si="218"/>
        <v>9</v>
      </c>
      <c r="C1500" s="15" t="str">
        <f t="shared" si="219"/>
        <v>7</v>
      </c>
      <c r="D1500" s="15" t="str">
        <f t="shared" si="220"/>
        <v>5</v>
      </c>
      <c r="E1500" s="15" t="str">
        <f t="shared" si="221"/>
        <v>3</v>
      </c>
      <c r="F1500" s="15" t="str">
        <f t="shared" si="222"/>
        <v>00</v>
      </c>
      <c r="G1500" s="15" t="str">
        <f t="shared" si="223"/>
        <v>00</v>
      </c>
      <c r="H1500" s="16">
        <v>397530000</v>
      </c>
      <c r="I1500" s="15" t="s">
        <v>2762</v>
      </c>
      <c r="J1500" s="15" t="s">
        <v>2763</v>
      </c>
      <c r="K1500" s="15" t="s">
        <v>14</v>
      </c>
      <c r="L1500" s="15" t="s">
        <v>15</v>
      </c>
      <c r="M1500" s="15" t="s">
        <v>16</v>
      </c>
    </row>
    <row r="1501" spans="1:13" ht="51.75" x14ac:dyDescent="0.25">
      <c r="A1501" s="15" t="str">
        <f t="shared" si="217"/>
        <v>3</v>
      </c>
      <c r="B1501" s="15" t="str">
        <f t="shared" si="218"/>
        <v>9</v>
      </c>
      <c r="C1501" s="15" t="str">
        <f t="shared" si="219"/>
        <v>7</v>
      </c>
      <c r="D1501" s="15" t="str">
        <f t="shared" si="220"/>
        <v>5</v>
      </c>
      <c r="E1501" s="15" t="str">
        <f t="shared" si="221"/>
        <v>4</v>
      </c>
      <c r="F1501" s="15" t="str">
        <f t="shared" si="222"/>
        <v>00</v>
      </c>
      <c r="G1501" s="15" t="str">
        <f t="shared" si="223"/>
        <v>00</v>
      </c>
      <c r="H1501" s="16">
        <v>397540000</v>
      </c>
      <c r="I1501" s="15" t="s">
        <v>2764</v>
      </c>
      <c r="J1501" s="15" t="s">
        <v>2765</v>
      </c>
      <c r="K1501" s="15" t="s">
        <v>14</v>
      </c>
      <c r="L1501" s="15" t="s">
        <v>15</v>
      </c>
      <c r="M1501" s="15" t="s">
        <v>16</v>
      </c>
    </row>
    <row r="1502" spans="1:13" ht="51.75" x14ac:dyDescent="0.25">
      <c r="A1502" s="15" t="str">
        <f t="shared" si="217"/>
        <v>3</v>
      </c>
      <c r="B1502" s="15" t="str">
        <f t="shared" si="218"/>
        <v>9</v>
      </c>
      <c r="C1502" s="15" t="str">
        <f t="shared" si="219"/>
        <v>7</v>
      </c>
      <c r="D1502" s="15" t="str">
        <f t="shared" si="220"/>
        <v>5</v>
      </c>
      <c r="E1502" s="15" t="str">
        <f t="shared" si="221"/>
        <v>5</v>
      </c>
      <c r="F1502" s="15" t="str">
        <f t="shared" si="222"/>
        <v>00</v>
      </c>
      <c r="G1502" s="15" t="str">
        <f t="shared" si="223"/>
        <v>00</v>
      </c>
      <c r="H1502" s="16">
        <v>397550000</v>
      </c>
      <c r="I1502" s="15" t="s">
        <v>2766</v>
      </c>
      <c r="J1502" s="15" t="s">
        <v>2767</v>
      </c>
      <c r="K1502" s="15" t="s">
        <v>14</v>
      </c>
      <c r="L1502" s="15" t="s">
        <v>15</v>
      </c>
      <c r="M1502" s="15" t="s">
        <v>16</v>
      </c>
    </row>
    <row r="1503" spans="1:13" ht="51.75" x14ac:dyDescent="0.25">
      <c r="A1503" s="6" t="str">
        <f t="shared" si="217"/>
        <v>3</v>
      </c>
      <c r="B1503" s="6" t="str">
        <f t="shared" si="218"/>
        <v>9</v>
      </c>
      <c r="C1503" s="6" t="str">
        <f t="shared" si="219"/>
        <v>7</v>
      </c>
      <c r="D1503" s="6" t="str">
        <f t="shared" si="220"/>
        <v>6</v>
      </c>
      <c r="E1503" s="6" t="str">
        <f t="shared" si="221"/>
        <v>0</v>
      </c>
      <c r="F1503" s="6" t="str">
        <f t="shared" si="222"/>
        <v>00</v>
      </c>
      <c r="G1503" s="6" t="str">
        <f t="shared" si="223"/>
        <v>00</v>
      </c>
      <c r="H1503" s="7">
        <v>397600000</v>
      </c>
      <c r="I1503" s="6" t="s">
        <v>2768</v>
      </c>
      <c r="J1503" s="6" t="s">
        <v>2769</v>
      </c>
      <c r="K1503" s="6" t="s">
        <v>14</v>
      </c>
      <c r="L1503" s="6" t="s">
        <v>15</v>
      </c>
      <c r="M1503" s="6" t="s">
        <v>16</v>
      </c>
    </row>
    <row r="1504" spans="1:13" ht="77.25" x14ac:dyDescent="0.25">
      <c r="A1504" s="15" t="str">
        <f t="shared" si="217"/>
        <v>3</v>
      </c>
      <c r="B1504" s="15" t="str">
        <f t="shared" si="218"/>
        <v>9</v>
      </c>
      <c r="C1504" s="15" t="str">
        <f t="shared" si="219"/>
        <v>7</v>
      </c>
      <c r="D1504" s="15" t="str">
        <f t="shared" si="220"/>
        <v>6</v>
      </c>
      <c r="E1504" s="15" t="str">
        <f t="shared" si="221"/>
        <v>1</v>
      </c>
      <c r="F1504" s="15" t="str">
        <f t="shared" si="222"/>
        <v>00</v>
      </c>
      <c r="G1504" s="15" t="str">
        <f t="shared" si="223"/>
        <v>00</v>
      </c>
      <c r="H1504" s="16">
        <v>397610000</v>
      </c>
      <c r="I1504" s="15" t="s">
        <v>2770</v>
      </c>
      <c r="J1504" s="15" t="s">
        <v>2771</v>
      </c>
      <c r="K1504" s="15" t="s">
        <v>14</v>
      </c>
      <c r="L1504" s="15" t="s">
        <v>15</v>
      </c>
      <c r="M1504" s="15" t="s">
        <v>16</v>
      </c>
    </row>
    <row r="1505" spans="1:13" ht="26.25" x14ac:dyDescent="0.25">
      <c r="A1505" s="65" t="str">
        <f t="shared" si="217"/>
        <v>3</v>
      </c>
      <c r="B1505" s="65" t="str">
        <f t="shared" si="218"/>
        <v>9</v>
      </c>
      <c r="C1505" s="65" t="str">
        <f t="shared" si="219"/>
        <v>7</v>
      </c>
      <c r="D1505" s="65" t="str">
        <f t="shared" si="220"/>
        <v>7</v>
      </c>
      <c r="E1505" s="65" t="str">
        <f t="shared" si="221"/>
        <v>0</v>
      </c>
      <c r="F1505" s="65" t="str">
        <f t="shared" si="222"/>
        <v>00</v>
      </c>
      <c r="G1505" s="65" t="str">
        <f t="shared" si="223"/>
        <v>00</v>
      </c>
      <c r="H1505" s="66">
        <v>397700000</v>
      </c>
      <c r="I1505" s="65" t="s">
        <v>2772</v>
      </c>
      <c r="J1505" s="65" t="s">
        <v>2773</v>
      </c>
      <c r="K1505" s="65" t="s">
        <v>14</v>
      </c>
      <c r="L1505" s="65" t="s">
        <v>15</v>
      </c>
      <c r="M1505" s="65" t="s">
        <v>16</v>
      </c>
    </row>
    <row r="1506" spans="1:13" ht="39" x14ac:dyDescent="0.25">
      <c r="A1506" s="15" t="str">
        <f t="shared" si="217"/>
        <v>3</v>
      </c>
      <c r="B1506" s="15" t="str">
        <f t="shared" si="218"/>
        <v>9</v>
      </c>
      <c r="C1506" s="15" t="str">
        <f t="shared" si="219"/>
        <v>7</v>
      </c>
      <c r="D1506" s="15" t="str">
        <f t="shared" si="220"/>
        <v>7</v>
      </c>
      <c r="E1506" s="15" t="str">
        <f t="shared" si="221"/>
        <v>1</v>
      </c>
      <c r="F1506" s="15" t="str">
        <f t="shared" si="222"/>
        <v>00</v>
      </c>
      <c r="G1506" s="15" t="str">
        <f t="shared" si="223"/>
        <v>00</v>
      </c>
      <c r="H1506" s="16">
        <v>397710000</v>
      </c>
      <c r="I1506" s="15" t="s">
        <v>2774</v>
      </c>
      <c r="J1506" s="15" t="s">
        <v>2775</v>
      </c>
      <c r="K1506" s="15" t="s">
        <v>14</v>
      </c>
      <c r="L1506" s="15" t="s">
        <v>15</v>
      </c>
      <c r="M1506" s="15" t="s">
        <v>16</v>
      </c>
    </row>
    <row r="1507" spans="1:13" s="5" customFormat="1" ht="39" x14ac:dyDescent="0.25">
      <c r="A1507" s="9" t="str">
        <f t="shared" si="217"/>
        <v>3</v>
      </c>
      <c r="B1507" s="9" t="str">
        <f t="shared" si="218"/>
        <v>9</v>
      </c>
      <c r="C1507" s="9" t="str">
        <f t="shared" si="219"/>
        <v>7</v>
      </c>
      <c r="D1507" s="9" t="str">
        <f t="shared" si="220"/>
        <v>7</v>
      </c>
      <c r="E1507" s="9" t="str">
        <f t="shared" si="221"/>
        <v>2</v>
      </c>
      <c r="F1507" s="9" t="str">
        <f t="shared" si="222"/>
        <v>00</v>
      </c>
      <c r="G1507" s="9" t="str">
        <f t="shared" si="223"/>
        <v>00</v>
      </c>
      <c r="H1507" s="55">
        <v>397720000</v>
      </c>
      <c r="I1507" s="9" t="s">
        <v>2776</v>
      </c>
      <c r="J1507" s="56" t="s">
        <v>2777</v>
      </c>
      <c r="K1507" s="9" t="s">
        <v>14</v>
      </c>
      <c r="L1507" s="9" t="s">
        <v>15</v>
      </c>
      <c r="M1507" s="9" t="s">
        <v>16</v>
      </c>
    </row>
    <row r="1508" spans="1:13" s="5" customFormat="1" ht="51.75" x14ac:dyDescent="0.25">
      <c r="A1508" s="9" t="str">
        <f t="shared" si="217"/>
        <v>3</v>
      </c>
      <c r="B1508" s="9" t="str">
        <f t="shared" si="218"/>
        <v>9</v>
      </c>
      <c r="C1508" s="9" t="str">
        <f t="shared" si="219"/>
        <v>7</v>
      </c>
      <c r="D1508" s="9" t="str">
        <f t="shared" si="220"/>
        <v>7</v>
      </c>
      <c r="E1508" s="9" t="str">
        <f t="shared" si="221"/>
        <v>3</v>
      </c>
      <c r="F1508" s="9" t="str">
        <f t="shared" si="222"/>
        <v>00</v>
      </c>
      <c r="G1508" s="9" t="str">
        <f t="shared" si="223"/>
        <v>00</v>
      </c>
      <c r="H1508" s="55">
        <v>397730000</v>
      </c>
      <c r="I1508" s="9" t="s">
        <v>2778</v>
      </c>
      <c r="J1508" s="56" t="s">
        <v>2779</v>
      </c>
      <c r="K1508" s="9" t="s">
        <v>14</v>
      </c>
      <c r="L1508" s="9" t="s">
        <v>15</v>
      </c>
      <c r="M1508" s="9" t="s">
        <v>16</v>
      </c>
    </row>
    <row r="1509" spans="1:13" s="5" customFormat="1" ht="51.75" x14ac:dyDescent="0.25">
      <c r="A1509" s="9" t="str">
        <f t="shared" si="217"/>
        <v>3</v>
      </c>
      <c r="B1509" s="9" t="str">
        <f t="shared" si="218"/>
        <v>9</v>
      </c>
      <c r="C1509" s="9" t="str">
        <f t="shared" si="219"/>
        <v>7</v>
      </c>
      <c r="D1509" s="9" t="str">
        <f t="shared" si="220"/>
        <v>7</v>
      </c>
      <c r="E1509" s="9" t="str">
        <f t="shared" si="221"/>
        <v>4</v>
      </c>
      <c r="F1509" s="9" t="str">
        <f t="shared" si="222"/>
        <v>00</v>
      </c>
      <c r="G1509" s="9" t="str">
        <f t="shared" si="223"/>
        <v>00</v>
      </c>
      <c r="H1509" s="55">
        <v>397740000</v>
      </c>
      <c r="I1509" s="9" t="s">
        <v>2780</v>
      </c>
      <c r="J1509" s="56" t="s">
        <v>2781</v>
      </c>
      <c r="K1509" s="9" t="s">
        <v>14</v>
      </c>
      <c r="L1509" s="9" t="s">
        <v>15</v>
      </c>
      <c r="M1509" s="9" t="s">
        <v>16</v>
      </c>
    </row>
    <row r="1510" spans="1:13" s="5" customFormat="1" ht="51.75" x14ac:dyDescent="0.25">
      <c r="A1510" s="9" t="str">
        <f t="shared" si="217"/>
        <v>3</v>
      </c>
      <c r="B1510" s="9" t="str">
        <f t="shared" si="218"/>
        <v>9</v>
      </c>
      <c r="C1510" s="9" t="str">
        <f t="shared" si="219"/>
        <v>7</v>
      </c>
      <c r="D1510" s="9" t="str">
        <f t="shared" si="220"/>
        <v>7</v>
      </c>
      <c r="E1510" s="9" t="str">
        <f t="shared" si="221"/>
        <v>5</v>
      </c>
      <c r="F1510" s="9" t="str">
        <f t="shared" si="222"/>
        <v>00</v>
      </c>
      <c r="G1510" s="9" t="str">
        <f t="shared" si="223"/>
        <v>00</v>
      </c>
      <c r="H1510" s="55">
        <v>397750000</v>
      </c>
      <c r="I1510" s="9" t="s">
        <v>2782</v>
      </c>
      <c r="J1510" s="56" t="s">
        <v>2783</v>
      </c>
      <c r="K1510" s="9" t="s">
        <v>14</v>
      </c>
      <c r="L1510" s="9" t="s">
        <v>15</v>
      </c>
      <c r="M1510" s="9" t="s">
        <v>16</v>
      </c>
    </row>
    <row r="1511" spans="1:13" ht="26.25" x14ac:dyDescent="0.25">
      <c r="A1511" s="6" t="str">
        <f t="shared" si="217"/>
        <v>3</v>
      </c>
      <c r="B1511" s="6" t="str">
        <f t="shared" si="218"/>
        <v>9</v>
      </c>
      <c r="C1511" s="6" t="str">
        <f t="shared" si="219"/>
        <v>7</v>
      </c>
      <c r="D1511" s="6" t="str">
        <f t="shared" si="220"/>
        <v>9</v>
      </c>
      <c r="E1511" s="6" t="str">
        <f t="shared" si="221"/>
        <v>0</v>
      </c>
      <c r="F1511" s="6" t="str">
        <f t="shared" si="222"/>
        <v>00</v>
      </c>
      <c r="G1511" s="6" t="str">
        <f t="shared" si="223"/>
        <v>00</v>
      </c>
      <c r="H1511" s="7">
        <v>397900000</v>
      </c>
      <c r="I1511" s="6" t="s">
        <v>2784</v>
      </c>
      <c r="J1511" s="6" t="s">
        <v>2785</v>
      </c>
      <c r="K1511" s="6" t="s">
        <v>14</v>
      </c>
      <c r="L1511" s="6" t="s">
        <v>15</v>
      </c>
      <c r="M1511" s="6" t="s">
        <v>16</v>
      </c>
    </row>
    <row r="1512" spans="1:13" ht="39" x14ac:dyDescent="0.25">
      <c r="A1512" s="15" t="str">
        <f t="shared" si="217"/>
        <v>3</v>
      </c>
      <c r="B1512" s="15" t="str">
        <f t="shared" si="218"/>
        <v>9</v>
      </c>
      <c r="C1512" s="15" t="str">
        <f t="shared" si="219"/>
        <v>7</v>
      </c>
      <c r="D1512" s="15" t="str">
        <f t="shared" si="220"/>
        <v>9</v>
      </c>
      <c r="E1512" s="15" t="str">
        <f t="shared" si="221"/>
        <v>1</v>
      </c>
      <c r="F1512" s="15" t="str">
        <f t="shared" si="222"/>
        <v>00</v>
      </c>
      <c r="G1512" s="15" t="str">
        <f t="shared" si="223"/>
        <v>00</v>
      </c>
      <c r="H1512" s="16">
        <v>397910000</v>
      </c>
      <c r="I1512" s="15" t="s">
        <v>2786</v>
      </c>
      <c r="J1512" s="15" t="s">
        <v>2787</v>
      </c>
      <c r="K1512" s="15" t="s">
        <v>14</v>
      </c>
      <c r="L1512" s="15" t="s">
        <v>15</v>
      </c>
      <c r="M1512" s="15" t="s">
        <v>16</v>
      </c>
    </row>
    <row r="1513" spans="1:13" s="5" customFormat="1" ht="39" x14ac:dyDescent="0.25">
      <c r="A1513" s="9" t="str">
        <f t="shared" si="217"/>
        <v>3</v>
      </c>
      <c r="B1513" s="9" t="str">
        <f t="shared" si="218"/>
        <v>9</v>
      </c>
      <c r="C1513" s="9" t="str">
        <f t="shared" si="219"/>
        <v>7</v>
      </c>
      <c r="D1513" s="9" t="str">
        <f t="shared" si="220"/>
        <v>9</v>
      </c>
      <c r="E1513" s="9" t="str">
        <f t="shared" si="221"/>
        <v>2</v>
      </c>
      <c r="F1513" s="9" t="str">
        <f t="shared" si="222"/>
        <v>00</v>
      </c>
      <c r="G1513" s="9" t="str">
        <f t="shared" si="223"/>
        <v>00</v>
      </c>
      <c r="H1513" s="55">
        <v>397920000</v>
      </c>
      <c r="I1513" s="9" t="s">
        <v>2788</v>
      </c>
      <c r="J1513" s="56" t="s">
        <v>2789</v>
      </c>
      <c r="K1513" s="9" t="s">
        <v>14</v>
      </c>
      <c r="L1513" s="9" t="s">
        <v>15</v>
      </c>
      <c r="M1513" s="9" t="s">
        <v>16</v>
      </c>
    </row>
    <row r="1514" spans="1:13" s="5" customFormat="1" ht="39" x14ac:dyDescent="0.25">
      <c r="A1514" s="9" t="str">
        <f t="shared" si="217"/>
        <v>3</v>
      </c>
      <c r="B1514" s="9" t="str">
        <f t="shared" si="218"/>
        <v>9</v>
      </c>
      <c r="C1514" s="9" t="str">
        <f t="shared" si="219"/>
        <v>7</v>
      </c>
      <c r="D1514" s="9" t="str">
        <f t="shared" si="220"/>
        <v>9</v>
      </c>
      <c r="E1514" s="9" t="str">
        <f t="shared" si="221"/>
        <v>3</v>
      </c>
      <c r="F1514" s="9" t="str">
        <f t="shared" si="222"/>
        <v>00</v>
      </c>
      <c r="G1514" s="9" t="str">
        <f t="shared" si="223"/>
        <v>00</v>
      </c>
      <c r="H1514" s="55">
        <v>397930000</v>
      </c>
      <c r="I1514" s="9" t="s">
        <v>2790</v>
      </c>
      <c r="J1514" s="56" t="s">
        <v>2791</v>
      </c>
      <c r="K1514" s="9" t="s">
        <v>14</v>
      </c>
      <c r="L1514" s="9" t="s">
        <v>15</v>
      </c>
      <c r="M1514" s="9" t="s">
        <v>16</v>
      </c>
    </row>
    <row r="1515" spans="1:13" s="5" customFormat="1" ht="39" x14ac:dyDescent="0.25">
      <c r="A1515" s="9" t="str">
        <f t="shared" si="217"/>
        <v>3</v>
      </c>
      <c r="B1515" s="9" t="str">
        <f t="shared" si="218"/>
        <v>9</v>
      </c>
      <c r="C1515" s="9" t="str">
        <f t="shared" si="219"/>
        <v>7</v>
      </c>
      <c r="D1515" s="9" t="str">
        <f t="shared" si="220"/>
        <v>9</v>
      </c>
      <c r="E1515" s="9" t="str">
        <f t="shared" si="221"/>
        <v>4</v>
      </c>
      <c r="F1515" s="9" t="str">
        <f t="shared" si="222"/>
        <v>00</v>
      </c>
      <c r="G1515" s="9" t="str">
        <f t="shared" si="223"/>
        <v>00</v>
      </c>
      <c r="H1515" s="55">
        <v>397940000</v>
      </c>
      <c r="I1515" s="9" t="s">
        <v>2792</v>
      </c>
      <c r="J1515" s="56" t="s">
        <v>2793</v>
      </c>
      <c r="K1515" s="9" t="s">
        <v>14</v>
      </c>
      <c r="L1515" s="9" t="s">
        <v>15</v>
      </c>
      <c r="M1515" s="9" t="s">
        <v>16</v>
      </c>
    </row>
    <row r="1516" spans="1:13" s="5" customFormat="1" ht="39" x14ac:dyDescent="0.25">
      <c r="A1516" s="9" t="str">
        <f t="shared" si="217"/>
        <v>3</v>
      </c>
      <c r="B1516" s="9" t="str">
        <f t="shared" si="218"/>
        <v>9</v>
      </c>
      <c r="C1516" s="9" t="str">
        <f t="shared" si="219"/>
        <v>7</v>
      </c>
      <c r="D1516" s="9" t="str">
        <f t="shared" si="220"/>
        <v>9</v>
      </c>
      <c r="E1516" s="9" t="str">
        <f t="shared" si="221"/>
        <v>5</v>
      </c>
      <c r="F1516" s="9" t="str">
        <f t="shared" si="222"/>
        <v>00</v>
      </c>
      <c r="G1516" s="9" t="str">
        <f t="shared" si="223"/>
        <v>00</v>
      </c>
      <c r="H1516" s="55">
        <v>397950000</v>
      </c>
      <c r="I1516" s="9" t="s">
        <v>2794</v>
      </c>
      <c r="J1516" s="56" t="s">
        <v>2795</v>
      </c>
      <c r="K1516" s="9" t="s">
        <v>14</v>
      </c>
      <c r="L1516" s="9" t="s">
        <v>15</v>
      </c>
      <c r="M1516" s="9" t="s">
        <v>16</v>
      </c>
    </row>
    <row r="1517" spans="1:13" x14ac:dyDescent="0.25">
      <c r="A1517" s="19" t="str">
        <f t="shared" si="217"/>
        <v>3</v>
      </c>
      <c r="B1517" s="19" t="str">
        <f t="shared" si="218"/>
        <v>9</v>
      </c>
      <c r="C1517" s="19" t="str">
        <f t="shared" si="219"/>
        <v>9</v>
      </c>
      <c r="D1517" s="19" t="str">
        <f t="shared" si="220"/>
        <v>0</v>
      </c>
      <c r="E1517" s="19" t="str">
        <f t="shared" si="221"/>
        <v>0</v>
      </c>
      <c r="F1517" s="19" t="str">
        <f t="shared" si="222"/>
        <v>00</v>
      </c>
      <c r="G1517" s="19" t="str">
        <f t="shared" si="223"/>
        <v>00</v>
      </c>
      <c r="H1517" s="20">
        <v>399000000</v>
      </c>
      <c r="I1517" s="19" t="s">
        <v>2796</v>
      </c>
      <c r="J1517" s="19" t="s">
        <v>2797</v>
      </c>
      <c r="K1517" s="19" t="s">
        <v>14</v>
      </c>
      <c r="L1517" s="19" t="s">
        <v>15</v>
      </c>
      <c r="M1517" s="19" t="s">
        <v>16</v>
      </c>
    </row>
    <row r="1518" spans="1:13" ht="39" x14ac:dyDescent="0.25">
      <c r="A1518" s="6" t="str">
        <f t="shared" si="217"/>
        <v>3</v>
      </c>
      <c r="B1518" s="6" t="str">
        <f t="shared" si="218"/>
        <v>9</v>
      </c>
      <c r="C1518" s="6" t="str">
        <f t="shared" si="219"/>
        <v>9</v>
      </c>
      <c r="D1518" s="6" t="str">
        <f t="shared" si="220"/>
        <v>1</v>
      </c>
      <c r="E1518" s="6" t="str">
        <f t="shared" si="221"/>
        <v>0</v>
      </c>
      <c r="F1518" s="6" t="str">
        <f t="shared" si="222"/>
        <v>00</v>
      </c>
      <c r="G1518" s="6" t="str">
        <f t="shared" si="223"/>
        <v>00</v>
      </c>
      <c r="H1518" s="7">
        <v>399100000</v>
      </c>
      <c r="I1518" s="6" t="s">
        <v>2798</v>
      </c>
      <c r="J1518" s="6" t="s">
        <v>2799</v>
      </c>
      <c r="K1518" s="6" t="s">
        <v>14</v>
      </c>
      <c r="L1518" s="6" t="s">
        <v>15</v>
      </c>
      <c r="M1518" s="6" t="s">
        <v>16</v>
      </c>
    </row>
    <row r="1519" spans="1:13" ht="51.75" x14ac:dyDescent="0.25">
      <c r="A1519" s="15" t="str">
        <f t="shared" si="217"/>
        <v>3</v>
      </c>
      <c r="B1519" s="15" t="str">
        <f t="shared" si="218"/>
        <v>9</v>
      </c>
      <c r="C1519" s="15" t="str">
        <f t="shared" si="219"/>
        <v>9</v>
      </c>
      <c r="D1519" s="15" t="str">
        <f t="shared" si="220"/>
        <v>1</v>
      </c>
      <c r="E1519" s="15" t="str">
        <f t="shared" si="221"/>
        <v>2</v>
      </c>
      <c r="F1519" s="15" t="str">
        <f t="shared" si="222"/>
        <v>00</v>
      </c>
      <c r="G1519" s="15" t="str">
        <f t="shared" si="223"/>
        <v>00</v>
      </c>
      <c r="H1519" s="16">
        <v>399120000</v>
      </c>
      <c r="I1519" s="15" t="s">
        <v>2800</v>
      </c>
      <c r="J1519" s="15" t="s">
        <v>2801</v>
      </c>
      <c r="K1519" s="15" t="s">
        <v>14</v>
      </c>
      <c r="L1519" s="15" t="s">
        <v>15</v>
      </c>
      <c r="M1519" s="15" t="s">
        <v>16</v>
      </c>
    </row>
    <row r="1520" spans="1:13" ht="64.5" x14ac:dyDescent="0.25">
      <c r="A1520" s="15" t="str">
        <f t="shared" si="217"/>
        <v>3</v>
      </c>
      <c r="B1520" s="15" t="str">
        <f t="shared" si="218"/>
        <v>9</v>
      </c>
      <c r="C1520" s="15" t="str">
        <f t="shared" si="219"/>
        <v>9</v>
      </c>
      <c r="D1520" s="15" t="str">
        <f t="shared" si="220"/>
        <v>1</v>
      </c>
      <c r="E1520" s="15" t="str">
        <f t="shared" si="221"/>
        <v>3</v>
      </c>
      <c r="F1520" s="15" t="str">
        <f t="shared" si="222"/>
        <v>00</v>
      </c>
      <c r="G1520" s="15" t="str">
        <f t="shared" si="223"/>
        <v>00</v>
      </c>
      <c r="H1520" s="16">
        <v>399130000</v>
      </c>
      <c r="I1520" s="15" t="s">
        <v>2802</v>
      </c>
      <c r="J1520" s="15" t="s">
        <v>2803</v>
      </c>
      <c r="K1520" s="15" t="s">
        <v>14</v>
      </c>
      <c r="L1520" s="15" t="s">
        <v>15</v>
      </c>
      <c r="M1520" s="15" t="s">
        <v>16</v>
      </c>
    </row>
    <row r="1521" spans="1:13" ht="64.5" x14ac:dyDescent="0.25">
      <c r="A1521" s="15" t="str">
        <f t="shared" si="217"/>
        <v>3</v>
      </c>
      <c r="B1521" s="15" t="str">
        <f t="shared" si="218"/>
        <v>9</v>
      </c>
      <c r="C1521" s="15" t="str">
        <f t="shared" si="219"/>
        <v>9</v>
      </c>
      <c r="D1521" s="15" t="str">
        <f t="shared" si="220"/>
        <v>1</v>
      </c>
      <c r="E1521" s="15" t="str">
        <f t="shared" si="221"/>
        <v>4</v>
      </c>
      <c r="F1521" s="15" t="str">
        <f t="shared" si="222"/>
        <v>00</v>
      </c>
      <c r="G1521" s="15" t="str">
        <f t="shared" si="223"/>
        <v>00</v>
      </c>
      <c r="H1521" s="16">
        <v>399140000</v>
      </c>
      <c r="I1521" s="15" t="s">
        <v>2804</v>
      </c>
      <c r="J1521" s="15" t="s">
        <v>2805</v>
      </c>
      <c r="K1521" s="15" t="s">
        <v>14</v>
      </c>
      <c r="L1521" s="15" t="s">
        <v>15</v>
      </c>
      <c r="M1521" s="15" t="s">
        <v>16</v>
      </c>
    </row>
    <row r="1522" spans="1:13" ht="64.5" x14ac:dyDescent="0.25">
      <c r="A1522" s="15" t="str">
        <f t="shared" si="217"/>
        <v>3</v>
      </c>
      <c r="B1522" s="15" t="str">
        <f t="shared" si="218"/>
        <v>9</v>
      </c>
      <c r="C1522" s="15" t="str">
        <f t="shared" si="219"/>
        <v>9</v>
      </c>
      <c r="D1522" s="15" t="str">
        <f t="shared" si="220"/>
        <v>1</v>
      </c>
      <c r="E1522" s="15" t="str">
        <f t="shared" si="221"/>
        <v>5</v>
      </c>
      <c r="F1522" s="15" t="str">
        <f t="shared" si="222"/>
        <v>00</v>
      </c>
      <c r="G1522" s="15" t="str">
        <f t="shared" si="223"/>
        <v>00</v>
      </c>
      <c r="H1522" s="16">
        <v>399150000</v>
      </c>
      <c r="I1522" s="15" t="s">
        <v>2806</v>
      </c>
      <c r="J1522" s="15" t="s">
        <v>2807</v>
      </c>
      <c r="K1522" s="15" t="s">
        <v>14</v>
      </c>
      <c r="L1522" s="15" t="s">
        <v>15</v>
      </c>
      <c r="M1522" s="15" t="s">
        <v>16</v>
      </c>
    </row>
    <row r="1523" spans="1:13" ht="39" x14ac:dyDescent="0.25">
      <c r="A1523" s="6" t="str">
        <f t="shared" si="217"/>
        <v>3</v>
      </c>
      <c r="B1523" s="6" t="str">
        <f t="shared" si="218"/>
        <v>9</v>
      </c>
      <c r="C1523" s="6" t="str">
        <f t="shared" si="219"/>
        <v>9</v>
      </c>
      <c r="D1523" s="6" t="str">
        <f t="shared" si="220"/>
        <v>2</v>
      </c>
      <c r="E1523" s="6" t="str">
        <f t="shared" si="221"/>
        <v>0</v>
      </c>
      <c r="F1523" s="6" t="str">
        <f t="shared" si="222"/>
        <v>00</v>
      </c>
      <c r="G1523" s="6" t="str">
        <f t="shared" si="223"/>
        <v>00</v>
      </c>
      <c r="H1523" s="7">
        <v>399200000</v>
      </c>
      <c r="I1523" s="6" t="s">
        <v>2808</v>
      </c>
      <c r="J1523" s="6" t="s">
        <v>2809</v>
      </c>
      <c r="K1523" s="6" t="s">
        <v>14</v>
      </c>
      <c r="L1523" s="6" t="s">
        <v>15</v>
      </c>
      <c r="M1523" s="6" t="s">
        <v>16</v>
      </c>
    </row>
    <row r="1524" spans="1:13" ht="51.75" x14ac:dyDescent="0.25">
      <c r="A1524" s="15" t="str">
        <f t="shared" si="217"/>
        <v>3</v>
      </c>
      <c r="B1524" s="15" t="str">
        <f t="shared" si="218"/>
        <v>9</v>
      </c>
      <c r="C1524" s="15" t="str">
        <f t="shared" si="219"/>
        <v>9</v>
      </c>
      <c r="D1524" s="15" t="str">
        <f t="shared" si="220"/>
        <v>2</v>
      </c>
      <c r="E1524" s="15" t="str">
        <f t="shared" si="221"/>
        <v>3</v>
      </c>
      <c r="F1524" s="15" t="str">
        <f t="shared" si="222"/>
        <v>00</v>
      </c>
      <c r="G1524" s="15" t="str">
        <f t="shared" si="223"/>
        <v>00</v>
      </c>
      <c r="H1524" s="16">
        <v>399230000</v>
      </c>
      <c r="I1524" s="15" t="s">
        <v>2810</v>
      </c>
      <c r="J1524" s="15" t="s">
        <v>2811</v>
      </c>
      <c r="K1524" s="15" t="s">
        <v>14</v>
      </c>
      <c r="L1524" s="15" t="s">
        <v>15</v>
      </c>
      <c r="M1524" s="15" t="s">
        <v>16</v>
      </c>
    </row>
    <row r="1525" spans="1:13" ht="51.75" x14ac:dyDescent="0.25">
      <c r="A1525" s="15" t="str">
        <f t="shared" si="217"/>
        <v>3</v>
      </c>
      <c r="B1525" s="15" t="str">
        <f t="shared" si="218"/>
        <v>9</v>
      </c>
      <c r="C1525" s="15" t="str">
        <f t="shared" si="219"/>
        <v>9</v>
      </c>
      <c r="D1525" s="15" t="str">
        <f t="shared" si="220"/>
        <v>2</v>
      </c>
      <c r="E1525" s="15" t="str">
        <f t="shared" si="221"/>
        <v>4</v>
      </c>
      <c r="F1525" s="15" t="str">
        <f t="shared" si="222"/>
        <v>00</v>
      </c>
      <c r="G1525" s="15" t="str">
        <f t="shared" si="223"/>
        <v>00</v>
      </c>
      <c r="H1525" s="16">
        <v>399240000</v>
      </c>
      <c r="I1525" s="15" t="s">
        <v>2812</v>
      </c>
      <c r="J1525" s="15" t="s">
        <v>2813</v>
      </c>
      <c r="K1525" s="15" t="s">
        <v>14</v>
      </c>
      <c r="L1525" s="15" t="s">
        <v>15</v>
      </c>
      <c r="M1525" s="15" t="s">
        <v>16</v>
      </c>
    </row>
    <row r="1526" spans="1:13" ht="51.75" x14ac:dyDescent="0.25">
      <c r="A1526" s="15" t="str">
        <f t="shared" si="217"/>
        <v>3</v>
      </c>
      <c r="B1526" s="15" t="str">
        <f t="shared" si="218"/>
        <v>9</v>
      </c>
      <c r="C1526" s="15" t="str">
        <f t="shared" si="219"/>
        <v>9</v>
      </c>
      <c r="D1526" s="15" t="str">
        <f t="shared" si="220"/>
        <v>2</v>
      </c>
      <c r="E1526" s="15" t="str">
        <f t="shared" si="221"/>
        <v>5</v>
      </c>
      <c r="F1526" s="15" t="str">
        <f t="shared" si="222"/>
        <v>00</v>
      </c>
      <c r="G1526" s="15" t="str">
        <f t="shared" si="223"/>
        <v>00</v>
      </c>
      <c r="H1526" s="16">
        <v>399250000</v>
      </c>
      <c r="I1526" s="15" t="s">
        <v>2814</v>
      </c>
      <c r="J1526" s="15" t="s">
        <v>2815</v>
      </c>
      <c r="K1526" s="15" t="s">
        <v>14</v>
      </c>
      <c r="L1526" s="15" t="s">
        <v>15</v>
      </c>
      <c r="M1526" s="15" t="s">
        <v>16</v>
      </c>
    </row>
    <row r="1527" spans="1:13" x14ac:dyDescent="0.25">
      <c r="A1527" s="6" t="str">
        <f t="shared" si="217"/>
        <v>3</v>
      </c>
      <c r="B1527" s="6" t="str">
        <f t="shared" si="218"/>
        <v>9</v>
      </c>
      <c r="C1527" s="6" t="str">
        <f t="shared" si="219"/>
        <v>9</v>
      </c>
      <c r="D1527" s="6" t="str">
        <f t="shared" si="220"/>
        <v>3</v>
      </c>
      <c r="E1527" s="6" t="str">
        <f t="shared" si="221"/>
        <v>0</v>
      </c>
      <c r="F1527" s="6" t="str">
        <f t="shared" si="222"/>
        <v>00</v>
      </c>
      <c r="G1527" s="6" t="str">
        <f t="shared" si="223"/>
        <v>00</v>
      </c>
      <c r="H1527" s="7">
        <v>399300000</v>
      </c>
      <c r="I1527" s="6" t="s">
        <v>2816</v>
      </c>
      <c r="J1527" s="6" t="s">
        <v>2817</v>
      </c>
      <c r="K1527" s="6" t="s">
        <v>14</v>
      </c>
      <c r="L1527" s="6" t="s">
        <v>15</v>
      </c>
      <c r="M1527" s="6" t="s">
        <v>16</v>
      </c>
    </row>
    <row r="1528" spans="1:13" ht="26.25" x14ac:dyDescent="0.25">
      <c r="A1528" s="15" t="str">
        <f t="shared" si="217"/>
        <v>3</v>
      </c>
      <c r="B1528" s="15" t="str">
        <f t="shared" si="218"/>
        <v>9</v>
      </c>
      <c r="C1528" s="15" t="str">
        <f t="shared" si="219"/>
        <v>9</v>
      </c>
      <c r="D1528" s="15" t="str">
        <f t="shared" si="220"/>
        <v>3</v>
      </c>
      <c r="E1528" s="15" t="str">
        <f t="shared" si="221"/>
        <v>1</v>
      </c>
      <c r="F1528" s="15" t="str">
        <f t="shared" si="222"/>
        <v>00</v>
      </c>
      <c r="G1528" s="15" t="str">
        <f t="shared" si="223"/>
        <v>00</v>
      </c>
      <c r="H1528" s="16">
        <v>399310000</v>
      </c>
      <c r="I1528" s="15" t="s">
        <v>2818</v>
      </c>
      <c r="J1528" s="15" t="s">
        <v>2819</v>
      </c>
      <c r="K1528" s="15" t="s">
        <v>14</v>
      </c>
      <c r="L1528" s="15" t="s">
        <v>15</v>
      </c>
      <c r="M1528" s="15" t="s">
        <v>16</v>
      </c>
    </row>
    <row r="1529" spans="1:13" s="5" customFormat="1" ht="26.25" x14ac:dyDescent="0.25">
      <c r="A1529" s="9" t="str">
        <f t="shared" si="217"/>
        <v>3</v>
      </c>
      <c r="B1529" s="9" t="str">
        <f t="shared" si="218"/>
        <v>9</v>
      </c>
      <c r="C1529" s="9" t="str">
        <f t="shared" si="219"/>
        <v>9</v>
      </c>
      <c r="D1529" s="9" t="str">
        <f t="shared" si="220"/>
        <v>3</v>
      </c>
      <c r="E1529" s="9" t="str">
        <f t="shared" si="221"/>
        <v>2</v>
      </c>
      <c r="F1529" s="9" t="str">
        <f t="shared" si="222"/>
        <v>00</v>
      </c>
      <c r="G1529" s="9" t="str">
        <f t="shared" si="223"/>
        <v>00</v>
      </c>
      <c r="H1529" s="55">
        <v>399320000</v>
      </c>
      <c r="I1529" s="9" t="s">
        <v>2820</v>
      </c>
      <c r="J1529" s="56" t="s">
        <v>2821</v>
      </c>
      <c r="K1529" s="9" t="s">
        <v>14</v>
      </c>
      <c r="L1529" s="9" t="s">
        <v>15</v>
      </c>
      <c r="M1529" s="9" t="s">
        <v>16</v>
      </c>
    </row>
    <row r="1530" spans="1:13" s="5" customFormat="1" ht="39" x14ac:dyDescent="0.25">
      <c r="A1530" s="9" t="str">
        <f t="shared" si="217"/>
        <v>3</v>
      </c>
      <c r="B1530" s="9" t="str">
        <f t="shared" si="218"/>
        <v>9</v>
      </c>
      <c r="C1530" s="9" t="str">
        <f t="shared" si="219"/>
        <v>9</v>
      </c>
      <c r="D1530" s="9" t="str">
        <f t="shared" si="220"/>
        <v>3</v>
      </c>
      <c r="E1530" s="9" t="str">
        <f t="shared" si="221"/>
        <v>3</v>
      </c>
      <c r="F1530" s="9" t="str">
        <f t="shared" si="222"/>
        <v>00</v>
      </c>
      <c r="G1530" s="9" t="str">
        <f t="shared" si="223"/>
        <v>00</v>
      </c>
      <c r="H1530" s="55">
        <v>399330000</v>
      </c>
      <c r="I1530" s="9" t="s">
        <v>2822</v>
      </c>
      <c r="J1530" s="56" t="s">
        <v>2823</v>
      </c>
      <c r="K1530" s="9" t="s">
        <v>14</v>
      </c>
      <c r="L1530" s="9" t="s">
        <v>15</v>
      </c>
      <c r="M1530" s="9" t="s">
        <v>16</v>
      </c>
    </row>
    <row r="1531" spans="1:13" s="5" customFormat="1" ht="39" x14ac:dyDescent="0.25">
      <c r="A1531" s="9" t="str">
        <f t="shared" si="217"/>
        <v>3</v>
      </c>
      <c r="B1531" s="9" t="str">
        <f t="shared" si="218"/>
        <v>9</v>
      </c>
      <c r="C1531" s="9" t="str">
        <f t="shared" si="219"/>
        <v>9</v>
      </c>
      <c r="D1531" s="9" t="str">
        <f t="shared" si="220"/>
        <v>3</v>
      </c>
      <c r="E1531" s="9" t="str">
        <f t="shared" si="221"/>
        <v>4</v>
      </c>
      <c r="F1531" s="9" t="str">
        <f t="shared" si="222"/>
        <v>00</v>
      </c>
      <c r="G1531" s="9" t="str">
        <f t="shared" si="223"/>
        <v>00</v>
      </c>
      <c r="H1531" s="55">
        <v>399340000</v>
      </c>
      <c r="I1531" s="9" t="s">
        <v>2824</v>
      </c>
      <c r="J1531" s="56" t="s">
        <v>2825</v>
      </c>
      <c r="K1531" s="9" t="s">
        <v>14</v>
      </c>
      <c r="L1531" s="9" t="s">
        <v>15</v>
      </c>
      <c r="M1531" s="9" t="s">
        <v>16</v>
      </c>
    </row>
    <row r="1532" spans="1:13" s="5" customFormat="1" ht="39" x14ac:dyDescent="0.25">
      <c r="A1532" s="9" t="str">
        <f t="shared" si="217"/>
        <v>3</v>
      </c>
      <c r="B1532" s="9" t="str">
        <f t="shared" si="218"/>
        <v>9</v>
      </c>
      <c r="C1532" s="9" t="str">
        <f t="shared" si="219"/>
        <v>9</v>
      </c>
      <c r="D1532" s="9" t="str">
        <f t="shared" si="220"/>
        <v>3</v>
      </c>
      <c r="E1532" s="9" t="str">
        <f t="shared" si="221"/>
        <v>5</v>
      </c>
      <c r="F1532" s="9" t="str">
        <f t="shared" si="222"/>
        <v>00</v>
      </c>
      <c r="G1532" s="9" t="str">
        <f t="shared" si="223"/>
        <v>00</v>
      </c>
      <c r="H1532" s="55">
        <v>399350000</v>
      </c>
      <c r="I1532" s="9" t="s">
        <v>2826</v>
      </c>
      <c r="J1532" s="56" t="s">
        <v>2827</v>
      </c>
      <c r="K1532" s="9" t="s">
        <v>14</v>
      </c>
      <c r="L1532" s="9" t="s">
        <v>15</v>
      </c>
      <c r="M1532" s="9" t="s">
        <v>16</v>
      </c>
    </row>
    <row r="1533" spans="1:13" x14ac:dyDescent="0.25">
      <c r="A1533" s="6" t="str">
        <f t="shared" si="217"/>
        <v>3</v>
      </c>
      <c r="B1533" s="6" t="str">
        <f t="shared" si="218"/>
        <v>9</v>
      </c>
      <c r="C1533" s="6" t="str">
        <f t="shared" si="219"/>
        <v>9</v>
      </c>
      <c r="D1533" s="6" t="str">
        <f t="shared" si="220"/>
        <v>4</v>
      </c>
      <c r="E1533" s="6" t="str">
        <f t="shared" si="221"/>
        <v>0</v>
      </c>
      <c r="F1533" s="6" t="str">
        <f t="shared" si="222"/>
        <v>00</v>
      </c>
      <c r="G1533" s="6" t="str">
        <f t="shared" si="223"/>
        <v>00</v>
      </c>
      <c r="H1533" s="7">
        <v>399400000</v>
      </c>
      <c r="I1533" s="6" t="s">
        <v>2828</v>
      </c>
      <c r="J1533" s="6" t="s">
        <v>2829</v>
      </c>
      <c r="K1533" s="6" t="s">
        <v>14</v>
      </c>
      <c r="L1533" s="6" t="s">
        <v>15</v>
      </c>
      <c r="M1533" s="6" t="s">
        <v>16</v>
      </c>
    </row>
    <row r="1534" spans="1:13" ht="26.25" x14ac:dyDescent="0.25">
      <c r="A1534" s="15" t="str">
        <f t="shared" si="217"/>
        <v>3</v>
      </c>
      <c r="B1534" s="15" t="str">
        <f t="shared" si="218"/>
        <v>9</v>
      </c>
      <c r="C1534" s="15" t="str">
        <f t="shared" si="219"/>
        <v>9</v>
      </c>
      <c r="D1534" s="15" t="str">
        <f t="shared" si="220"/>
        <v>4</v>
      </c>
      <c r="E1534" s="15" t="str">
        <f t="shared" si="221"/>
        <v>1</v>
      </c>
      <c r="F1534" s="15" t="str">
        <f t="shared" si="222"/>
        <v>00</v>
      </c>
      <c r="G1534" s="15" t="str">
        <f t="shared" si="223"/>
        <v>00</v>
      </c>
      <c r="H1534" s="16">
        <v>399410000</v>
      </c>
      <c r="I1534" s="15" t="s">
        <v>2830</v>
      </c>
      <c r="J1534" s="15" t="s">
        <v>2831</v>
      </c>
      <c r="K1534" s="15" t="s">
        <v>14</v>
      </c>
      <c r="L1534" s="15" t="s">
        <v>15</v>
      </c>
      <c r="M1534" s="15" t="s">
        <v>16</v>
      </c>
    </row>
    <row r="1535" spans="1:13" ht="26.25" x14ac:dyDescent="0.25">
      <c r="A1535" s="15" t="str">
        <f t="shared" si="217"/>
        <v>3</v>
      </c>
      <c r="B1535" s="15" t="str">
        <f t="shared" si="218"/>
        <v>9</v>
      </c>
      <c r="C1535" s="15" t="str">
        <f t="shared" si="219"/>
        <v>9</v>
      </c>
      <c r="D1535" s="15" t="str">
        <f t="shared" si="220"/>
        <v>4</v>
      </c>
      <c r="E1535" s="15" t="str">
        <f t="shared" si="221"/>
        <v>2</v>
      </c>
      <c r="F1535" s="15" t="str">
        <f t="shared" si="222"/>
        <v>00</v>
      </c>
      <c r="G1535" s="15" t="str">
        <f t="shared" si="223"/>
        <v>00</v>
      </c>
      <c r="H1535" s="16">
        <v>399420000</v>
      </c>
      <c r="I1535" s="15" t="s">
        <v>2832</v>
      </c>
      <c r="J1535" s="15" t="s">
        <v>2833</v>
      </c>
      <c r="K1535" s="15" t="s">
        <v>14</v>
      </c>
      <c r="L1535" s="15" t="s">
        <v>15</v>
      </c>
      <c r="M1535" s="15" t="s">
        <v>16</v>
      </c>
    </row>
    <row r="1536" spans="1:13" ht="39" x14ac:dyDescent="0.25">
      <c r="A1536" s="15" t="str">
        <f t="shared" si="217"/>
        <v>3</v>
      </c>
      <c r="B1536" s="15" t="str">
        <f t="shared" si="218"/>
        <v>9</v>
      </c>
      <c r="C1536" s="15" t="str">
        <f t="shared" si="219"/>
        <v>9</v>
      </c>
      <c r="D1536" s="15" t="str">
        <f t="shared" si="220"/>
        <v>4</v>
      </c>
      <c r="E1536" s="15" t="str">
        <f t="shared" si="221"/>
        <v>3</v>
      </c>
      <c r="F1536" s="15" t="str">
        <f t="shared" si="222"/>
        <v>00</v>
      </c>
      <c r="G1536" s="15" t="str">
        <f t="shared" si="223"/>
        <v>00</v>
      </c>
      <c r="H1536" s="16">
        <v>399430000</v>
      </c>
      <c r="I1536" s="15" t="s">
        <v>2834</v>
      </c>
      <c r="J1536" s="15" t="s">
        <v>2835</v>
      </c>
      <c r="K1536" s="15" t="s">
        <v>14</v>
      </c>
      <c r="L1536" s="15" t="s">
        <v>15</v>
      </c>
      <c r="M1536" s="15" t="s">
        <v>16</v>
      </c>
    </row>
    <row r="1537" spans="1:13" ht="39" x14ac:dyDescent="0.25">
      <c r="A1537" s="15" t="str">
        <f t="shared" si="217"/>
        <v>3</v>
      </c>
      <c r="B1537" s="15" t="str">
        <f t="shared" si="218"/>
        <v>9</v>
      </c>
      <c r="C1537" s="15" t="str">
        <f t="shared" si="219"/>
        <v>9</v>
      </c>
      <c r="D1537" s="15" t="str">
        <f t="shared" si="220"/>
        <v>4</v>
      </c>
      <c r="E1537" s="15" t="str">
        <f t="shared" si="221"/>
        <v>4</v>
      </c>
      <c r="F1537" s="15" t="str">
        <f t="shared" si="222"/>
        <v>00</v>
      </c>
      <c r="G1537" s="15" t="str">
        <f t="shared" si="223"/>
        <v>00</v>
      </c>
      <c r="H1537" s="16">
        <v>399440000</v>
      </c>
      <c r="I1537" s="15" t="s">
        <v>2836</v>
      </c>
      <c r="J1537" s="15" t="s">
        <v>2837</v>
      </c>
      <c r="K1537" s="15" t="s">
        <v>14</v>
      </c>
      <c r="L1537" s="15" t="s">
        <v>15</v>
      </c>
      <c r="M1537" s="15" t="s">
        <v>16</v>
      </c>
    </row>
    <row r="1538" spans="1:13" ht="39" x14ac:dyDescent="0.25">
      <c r="A1538" s="15" t="str">
        <f t="shared" si="217"/>
        <v>3</v>
      </c>
      <c r="B1538" s="15" t="str">
        <f t="shared" si="218"/>
        <v>9</v>
      </c>
      <c r="C1538" s="15" t="str">
        <f t="shared" si="219"/>
        <v>9</v>
      </c>
      <c r="D1538" s="15" t="str">
        <f t="shared" si="220"/>
        <v>4</v>
      </c>
      <c r="E1538" s="15" t="str">
        <f t="shared" si="221"/>
        <v>5</v>
      </c>
      <c r="F1538" s="15" t="str">
        <f t="shared" si="222"/>
        <v>00</v>
      </c>
      <c r="G1538" s="15" t="str">
        <f t="shared" si="223"/>
        <v>00</v>
      </c>
      <c r="H1538" s="16">
        <v>399450000</v>
      </c>
      <c r="I1538" s="15" t="s">
        <v>2838</v>
      </c>
      <c r="J1538" s="15" t="s">
        <v>2839</v>
      </c>
      <c r="K1538" s="15" t="s">
        <v>14</v>
      </c>
      <c r="L1538" s="15" t="s">
        <v>15</v>
      </c>
      <c r="M1538" s="15" t="s">
        <v>16</v>
      </c>
    </row>
    <row r="1539" spans="1:13" x14ac:dyDescent="0.25">
      <c r="A1539" s="6" t="str">
        <f t="shared" si="217"/>
        <v>3</v>
      </c>
      <c r="B1539" s="6" t="str">
        <f t="shared" si="218"/>
        <v>9</v>
      </c>
      <c r="C1539" s="6" t="str">
        <f t="shared" si="219"/>
        <v>9</v>
      </c>
      <c r="D1539" s="6" t="str">
        <f t="shared" si="220"/>
        <v>5</v>
      </c>
      <c r="E1539" s="6" t="str">
        <f t="shared" si="221"/>
        <v>0</v>
      </c>
      <c r="F1539" s="6" t="str">
        <f t="shared" si="222"/>
        <v>00</v>
      </c>
      <c r="G1539" s="6" t="str">
        <f t="shared" si="223"/>
        <v>00</v>
      </c>
      <c r="H1539" s="7">
        <v>399500000</v>
      </c>
      <c r="I1539" s="6" t="s">
        <v>2840</v>
      </c>
      <c r="J1539" s="6" t="s">
        <v>2841</v>
      </c>
      <c r="K1539" s="6" t="s">
        <v>14</v>
      </c>
      <c r="L1539" s="6" t="s">
        <v>15</v>
      </c>
      <c r="M1539" s="6" t="s">
        <v>16</v>
      </c>
    </row>
    <row r="1540" spans="1:13" ht="26.25" x14ac:dyDescent="0.25">
      <c r="A1540" s="15" t="str">
        <f t="shared" si="217"/>
        <v>3</v>
      </c>
      <c r="B1540" s="15" t="str">
        <f t="shared" si="218"/>
        <v>9</v>
      </c>
      <c r="C1540" s="15" t="str">
        <f t="shared" si="219"/>
        <v>9</v>
      </c>
      <c r="D1540" s="15" t="str">
        <f t="shared" si="220"/>
        <v>5</v>
      </c>
      <c r="E1540" s="15" t="str">
        <f t="shared" si="221"/>
        <v>1</v>
      </c>
      <c r="F1540" s="15" t="str">
        <f t="shared" si="222"/>
        <v>00</v>
      </c>
      <c r="G1540" s="15" t="str">
        <f t="shared" si="223"/>
        <v>00</v>
      </c>
      <c r="H1540" s="16">
        <v>399510000</v>
      </c>
      <c r="I1540" s="15" t="s">
        <v>2842</v>
      </c>
      <c r="J1540" s="15" t="s">
        <v>2843</v>
      </c>
      <c r="K1540" s="15" t="s">
        <v>14</v>
      </c>
      <c r="L1540" s="15" t="s">
        <v>15</v>
      </c>
      <c r="M1540" s="15" t="s">
        <v>16</v>
      </c>
    </row>
    <row r="1541" spans="1:13" s="5" customFormat="1" ht="26.25" x14ac:dyDescent="0.25">
      <c r="A1541" s="9" t="str">
        <f t="shared" si="217"/>
        <v>3</v>
      </c>
      <c r="B1541" s="9" t="str">
        <f t="shared" si="218"/>
        <v>9</v>
      </c>
      <c r="C1541" s="9" t="str">
        <f t="shared" si="219"/>
        <v>9</v>
      </c>
      <c r="D1541" s="9" t="str">
        <f t="shared" si="220"/>
        <v>5</v>
      </c>
      <c r="E1541" s="9" t="str">
        <f t="shared" si="221"/>
        <v>2</v>
      </c>
      <c r="F1541" s="9" t="str">
        <f t="shared" si="222"/>
        <v>00</v>
      </c>
      <c r="G1541" s="9" t="str">
        <f t="shared" si="223"/>
        <v>00</v>
      </c>
      <c r="H1541" s="55">
        <v>399520000</v>
      </c>
      <c r="I1541" s="9" t="s">
        <v>2844</v>
      </c>
      <c r="J1541" s="56" t="s">
        <v>2845</v>
      </c>
      <c r="K1541" s="9" t="s">
        <v>14</v>
      </c>
      <c r="L1541" s="9" t="s">
        <v>15</v>
      </c>
      <c r="M1541" s="9" t="s">
        <v>16</v>
      </c>
    </row>
    <row r="1542" spans="1:13" s="5" customFormat="1" ht="39" x14ac:dyDescent="0.25">
      <c r="A1542" s="9" t="str">
        <f t="shared" si="217"/>
        <v>3</v>
      </c>
      <c r="B1542" s="9" t="str">
        <f t="shared" si="218"/>
        <v>9</v>
      </c>
      <c r="C1542" s="9" t="str">
        <f t="shared" si="219"/>
        <v>9</v>
      </c>
      <c r="D1542" s="9" t="str">
        <f t="shared" si="220"/>
        <v>5</v>
      </c>
      <c r="E1542" s="9" t="str">
        <f t="shared" si="221"/>
        <v>3</v>
      </c>
      <c r="F1542" s="9" t="str">
        <f t="shared" si="222"/>
        <v>00</v>
      </c>
      <c r="G1542" s="9" t="str">
        <f t="shared" si="223"/>
        <v>00</v>
      </c>
      <c r="H1542" s="55">
        <v>399530000</v>
      </c>
      <c r="I1542" s="9" t="s">
        <v>2846</v>
      </c>
      <c r="J1542" s="56" t="s">
        <v>2847</v>
      </c>
      <c r="K1542" s="9" t="s">
        <v>14</v>
      </c>
      <c r="L1542" s="9" t="s">
        <v>15</v>
      </c>
      <c r="M1542" s="9" t="s">
        <v>16</v>
      </c>
    </row>
    <row r="1543" spans="1:13" s="5" customFormat="1" ht="39" x14ac:dyDescent="0.25">
      <c r="A1543" s="9" t="str">
        <f t="shared" si="217"/>
        <v>3</v>
      </c>
      <c r="B1543" s="9" t="str">
        <f t="shared" si="218"/>
        <v>9</v>
      </c>
      <c r="C1543" s="9" t="str">
        <f t="shared" si="219"/>
        <v>9</v>
      </c>
      <c r="D1543" s="9" t="str">
        <f t="shared" si="220"/>
        <v>5</v>
      </c>
      <c r="E1543" s="9" t="str">
        <f t="shared" si="221"/>
        <v>4</v>
      </c>
      <c r="F1543" s="9" t="str">
        <f t="shared" si="222"/>
        <v>00</v>
      </c>
      <c r="G1543" s="9" t="str">
        <f t="shared" si="223"/>
        <v>00</v>
      </c>
      <c r="H1543" s="55">
        <v>399540000</v>
      </c>
      <c r="I1543" s="9" t="s">
        <v>2848</v>
      </c>
      <c r="J1543" s="56" t="s">
        <v>2849</v>
      </c>
      <c r="K1543" s="9" t="s">
        <v>14</v>
      </c>
      <c r="L1543" s="9" t="s">
        <v>15</v>
      </c>
      <c r="M1543" s="9" t="s">
        <v>16</v>
      </c>
    </row>
    <row r="1544" spans="1:13" s="5" customFormat="1" ht="39" x14ac:dyDescent="0.25">
      <c r="A1544" s="9" t="str">
        <f t="shared" si="217"/>
        <v>3</v>
      </c>
      <c r="B1544" s="9" t="str">
        <f t="shared" si="218"/>
        <v>9</v>
      </c>
      <c r="C1544" s="9" t="str">
        <f t="shared" si="219"/>
        <v>9</v>
      </c>
      <c r="D1544" s="9" t="str">
        <f t="shared" si="220"/>
        <v>5</v>
      </c>
      <c r="E1544" s="9" t="str">
        <f t="shared" si="221"/>
        <v>5</v>
      </c>
      <c r="F1544" s="9" t="str">
        <f t="shared" si="222"/>
        <v>00</v>
      </c>
      <c r="G1544" s="9" t="str">
        <f t="shared" si="223"/>
        <v>00</v>
      </c>
      <c r="H1544" s="55">
        <v>399550000</v>
      </c>
      <c r="I1544" s="9" t="s">
        <v>2850</v>
      </c>
      <c r="J1544" s="56" t="s">
        <v>2851</v>
      </c>
      <c r="K1544" s="9" t="s">
        <v>14</v>
      </c>
      <c r="L1544" s="9" t="s">
        <v>15</v>
      </c>
      <c r="M1544" s="9" t="s">
        <v>16</v>
      </c>
    </row>
    <row r="1545" spans="1:13" s="5" customFormat="1" x14ac:dyDescent="0.25">
      <c r="A1545" s="41" t="str">
        <f t="shared" si="217"/>
        <v>3</v>
      </c>
      <c r="B1545" s="41" t="str">
        <f t="shared" si="218"/>
        <v>9</v>
      </c>
      <c r="C1545" s="41" t="str">
        <f t="shared" si="219"/>
        <v>9</v>
      </c>
      <c r="D1545" s="41" t="str">
        <f t="shared" si="220"/>
        <v>6</v>
      </c>
      <c r="E1545" s="41" t="str">
        <f t="shared" si="221"/>
        <v>0</v>
      </c>
      <c r="F1545" s="41" t="str">
        <f t="shared" si="222"/>
        <v>00</v>
      </c>
      <c r="G1545" s="41" t="str">
        <f t="shared" si="223"/>
        <v>00</v>
      </c>
      <c r="H1545" s="42">
        <v>399600000</v>
      </c>
      <c r="I1545" s="41" t="s">
        <v>2852</v>
      </c>
      <c r="J1545" s="67" t="s">
        <v>2853</v>
      </c>
      <c r="K1545" s="41" t="s">
        <v>14</v>
      </c>
      <c r="L1545" s="41" t="s">
        <v>15</v>
      </c>
      <c r="M1545" s="41" t="s">
        <v>16</v>
      </c>
    </row>
    <row r="1546" spans="1:13" s="5" customFormat="1" ht="26.25" x14ac:dyDescent="0.25">
      <c r="A1546" s="43" t="str">
        <f t="shared" si="217"/>
        <v>3</v>
      </c>
      <c r="B1546" s="43" t="str">
        <f t="shared" si="218"/>
        <v>9</v>
      </c>
      <c r="C1546" s="43" t="str">
        <f t="shared" si="219"/>
        <v>9</v>
      </c>
      <c r="D1546" s="43" t="str">
        <f t="shared" si="220"/>
        <v>6</v>
      </c>
      <c r="E1546" s="43" t="str">
        <f t="shared" si="221"/>
        <v>1</v>
      </c>
      <c r="F1546" s="43" t="str">
        <f t="shared" si="222"/>
        <v>00</v>
      </c>
      <c r="G1546" s="43" t="str">
        <f t="shared" si="223"/>
        <v>00</v>
      </c>
      <c r="H1546" s="44">
        <v>399610000</v>
      </c>
      <c r="I1546" s="43" t="s">
        <v>2854</v>
      </c>
      <c r="J1546" s="68" t="s">
        <v>2855</v>
      </c>
      <c r="K1546" s="43" t="s">
        <v>14</v>
      </c>
      <c r="L1546" s="43" t="s">
        <v>15</v>
      </c>
      <c r="M1546" s="43" t="s">
        <v>16</v>
      </c>
    </row>
    <row r="1547" spans="1:13" s="5" customFormat="1" ht="39" x14ac:dyDescent="0.25">
      <c r="A1547" s="9" t="str">
        <f t="shared" si="217"/>
        <v>3</v>
      </c>
      <c r="B1547" s="9" t="str">
        <f t="shared" si="218"/>
        <v>9</v>
      </c>
      <c r="C1547" s="9" t="str">
        <f t="shared" si="219"/>
        <v>9</v>
      </c>
      <c r="D1547" s="9" t="str">
        <f t="shared" si="220"/>
        <v>6</v>
      </c>
      <c r="E1547" s="9" t="str">
        <f t="shared" si="221"/>
        <v>2</v>
      </c>
      <c r="F1547" s="9" t="str">
        <f t="shared" si="222"/>
        <v>00</v>
      </c>
      <c r="G1547" s="9" t="str">
        <f t="shared" si="223"/>
        <v>00</v>
      </c>
      <c r="H1547" s="55">
        <v>399620000</v>
      </c>
      <c r="I1547" s="9" t="s">
        <v>2856</v>
      </c>
      <c r="J1547" s="56" t="s">
        <v>2857</v>
      </c>
      <c r="K1547" s="9" t="s">
        <v>14</v>
      </c>
      <c r="L1547" s="9" t="s">
        <v>15</v>
      </c>
      <c r="M1547" s="9" t="s">
        <v>16</v>
      </c>
    </row>
    <row r="1548" spans="1:13" s="5" customFormat="1" ht="39" x14ac:dyDescent="0.25">
      <c r="A1548" s="9" t="str">
        <f t="shared" ref="A1548:A1565" si="224">MID(H1548,1,1)</f>
        <v>3</v>
      </c>
      <c r="B1548" s="9" t="str">
        <f t="shared" ref="B1548:B1565" si="225">MID(H1548,2,1)</f>
        <v>9</v>
      </c>
      <c r="C1548" s="9" t="str">
        <f t="shared" ref="C1548:C1565" si="226">MID(H1548,3,1)</f>
        <v>9</v>
      </c>
      <c r="D1548" s="9" t="str">
        <f t="shared" ref="D1548:D1565" si="227">MID(H1548,4,1)</f>
        <v>6</v>
      </c>
      <c r="E1548" s="9" t="str">
        <f t="shared" ref="E1548:E1565" si="228">MID(H1548,5,1)</f>
        <v>3</v>
      </c>
      <c r="F1548" s="9" t="str">
        <f t="shared" ref="F1548:F1565" si="229">MID(H1548,6,2)</f>
        <v>00</v>
      </c>
      <c r="G1548" s="9" t="str">
        <f t="shared" ref="G1548:G1565" si="230">MID(H1548,8,2)</f>
        <v>00</v>
      </c>
      <c r="H1548" s="55">
        <v>399630000</v>
      </c>
      <c r="I1548" s="9" t="s">
        <v>2858</v>
      </c>
      <c r="J1548" s="56" t="s">
        <v>2859</v>
      </c>
      <c r="K1548" s="9" t="s">
        <v>14</v>
      </c>
      <c r="L1548" s="9" t="s">
        <v>15</v>
      </c>
      <c r="M1548" s="9" t="s">
        <v>16</v>
      </c>
    </row>
    <row r="1549" spans="1:13" s="5" customFormat="1" ht="39" x14ac:dyDescent="0.25">
      <c r="A1549" s="9" t="str">
        <f t="shared" si="224"/>
        <v>3</v>
      </c>
      <c r="B1549" s="9" t="str">
        <f t="shared" si="225"/>
        <v>9</v>
      </c>
      <c r="C1549" s="9" t="str">
        <f t="shared" si="226"/>
        <v>9</v>
      </c>
      <c r="D1549" s="9" t="str">
        <f t="shared" si="227"/>
        <v>6</v>
      </c>
      <c r="E1549" s="9" t="str">
        <f t="shared" si="228"/>
        <v>4</v>
      </c>
      <c r="F1549" s="9" t="str">
        <f t="shared" si="229"/>
        <v>00</v>
      </c>
      <c r="G1549" s="9" t="str">
        <f t="shared" si="230"/>
        <v>00</v>
      </c>
      <c r="H1549" s="55">
        <v>399640000</v>
      </c>
      <c r="I1549" s="9" t="s">
        <v>2860</v>
      </c>
      <c r="J1549" s="56" t="s">
        <v>2861</v>
      </c>
      <c r="K1549" s="9" t="s">
        <v>14</v>
      </c>
      <c r="L1549" s="9" t="s">
        <v>15</v>
      </c>
      <c r="M1549" s="9" t="s">
        <v>16</v>
      </c>
    </row>
    <row r="1550" spans="1:13" s="5" customFormat="1" ht="39" x14ac:dyDescent="0.25">
      <c r="A1550" s="9" t="str">
        <f t="shared" si="224"/>
        <v>3</v>
      </c>
      <c r="B1550" s="9" t="str">
        <f t="shared" si="225"/>
        <v>9</v>
      </c>
      <c r="C1550" s="9" t="str">
        <f t="shared" si="226"/>
        <v>9</v>
      </c>
      <c r="D1550" s="9" t="str">
        <f t="shared" si="227"/>
        <v>6</v>
      </c>
      <c r="E1550" s="9" t="str">
        <f t="shared" si="228"/>
        <v>5</v>
      </c>
      <c r="F1550" s="9" t="str">
        <f t="shared" si="229"/>
        <v>00</v>
      </c>
      <c r="G1550" s="9" t="str">
        <f t="shared" si="230"/>
        <v>00</v>
      </c>
      <c r="H1550" s="55">
        <v>399650000</v>
      </c>
      <c r="I1550" s="9" t="s">
        <v>2862</v>
      </c>
      <c r="J1550" s="56" t="s">
        <v>2863</v>
      </c>
      <c r="K1550" s="9" t="s">
        <v>14</v>
      </c>
      <c r="L1550" s="9" t="s">
        <v>15</v>
      </c>
      <c r="M1550" s="9" t="s">
        <v>16</v>
      </c>
    </row>
    <row r="1551" spans="1:13" ht="26.25" x14ac:dyDescent="0.25">
      <c r="A1551" s="6" t="str">
        <f t="shared" si="224"/>
        <v>3</v>
      </c>
      <c r="B1551" s="6" t="str">
        <f t="shared" si="225"/>
        <v>9</v>
      </c>
      <c r="C1551" s="6" t="str">
        <f t="shared" si="226"/>
        <v>9</v>
      </c>
      <c r="D1551" s="6" t="str">
        <f t="shared" si="227"/>
        <v>7</v>
      </c>
      <c r="E1551" s="6" t="str">
        <f t="shared" si="228"/>
        <v>0</v>
      </c>
      <c r="F1551" s="6" t="str">
        <f t="shared" si="229"/>
        <v>00</v>
      </c>
      <c r="G1551" s="6" t="str">
        <f t="shared" si="230"/>
        <v>00</v>
      </c>
      <c r="H1551" s="7">
        <v>399700000</v>
      </c>
      <c r="I1551" s="6" t="s">
        <v>2864</v>
      </c>
      <c r="J1551" s="6" t="s">
        <v>2865</v>
      </c>
      <c r="K1551" s="6" t="s">
        <v>14</v>
      </c>
      <c r="L1551" s="6" t="s">
        <v>15</v>
      </c>
      <c r="M1551" s="6" t="s">
        <v>16</v>
      </c>
    </row>
    <row r="1552" spans="1:13" ht="39" x14ac:dyDescent="0.25">
      <c r="A1552" s="15" t="str">
        <f t="shared" si="224"/>
        <v>3</v>
      </c>
      <c r="B1552" s="15" t="str">
        <f t="shared" si="225"/>
        <v>9</v>
      </c>
      <c r="C1552" s="15" t="str">
        <f t="shared" si="226"/>
        <v>9</v>
      </c>
      <c r="D1552" s="15" t="str">
        <f t="shared" si="227"/>
        <v>7</v>
      </c>
      <c r="E1552" s="15" t="str">
        <f t="shared" si="228"/>
        <v>1</v>
      </c>
      <c r="F1552" s="15" t="str">
        <f t="shared" si="229"/>
        <v>00</v>
      </c>
      <c r="G1552" s="15" t="str">
        <f t="shared" si="230"/>
        <v>00</v>
      </c>
      <c r="H1552" s="16">
        <v>399710000</v>
      </c>
      <c r="I1552" s="15" t="s">
        <v>2866</v>
      </c>
      <c r="J1552" s="15" t="s">
        <v>2867</v>
      </c>
      <c r="K1552" s="15" t="s">
        <v>14</v>
      </c>
      <c r="L1552" s="15" t="s">
        <v>15</v>
      </c>
      <c r="M1552" s="15" t="s">
        <v>16</v>
      </c>
    </row>
    <row r="1553" spans="1:13" s="5" customFormat="1" ht="39" x14ac:dyDescent="0.25">
      <c r="A1553" s="9" t="str">
        <f t="shared" si="224"/>
        <v>3</v>
      </c>
      <c r="B1553" s="9" t="str">
        <f t="shared" si="225"/>
        <v>9</v>
      </c>
      <c r="C1553" s="9" t="str">
        <f t="shared" si="226"/>
        <v>9</v>
      </c>
      <c r="D1553" s="9" t="str">
        <f t="shared" si="227"/>
        <v>7</v>
      </c>
      <c r="E1553" s="9" t="str">
        <f t="shared" si="228"/>
        <v>2</v>
      </c>
      <c r="F1553" s="9" t="str">
        <f t="shared" si="229"/>
        <v>00</v>
      </c>
      <c r="G1553" s="9" t="str">
        <f t="shared" si="230"/>
        <v>00</v>
      </c>
      <c r="H1553" s="55">
        <v>399720000</v>
      </c>
      <c r="I1553" s="9" t="s">
        <v>2868</v>
      </c>
      <c r="J1553" s="56" t="s">
        <v>2869</v>
      </c>
      <c r="K1553" s="9" t="s">
        <v>14</v>
      </c>
      <c r="L1553" s="9" t="s">
        <v>15</v>
      </c>
      <c r="M1553" s="9" t="s">
        <v>16</v>
      </c>
    </row>
    <row r="1554" spans="1:13" ht="51.75" x14ac:dyDescent="0.25">
      <c r="A1554" s="15" t="str">
        <f t="shared" si="224"/>
        <v>3</v>
      </c>
      <c r="B1554" s="15" t="str">
        <f t="shared" si="225"/>
        <v>9</v>
      </c>
      <c r="C1554" s="15" t="str">
        <f t="shared" si="226"/>
        <v>9</v>
      </c>
      <c r="D1554" s="15" t="str">
        <f t="shared" si="227"/>
        <v>7</v>
      </c>
      <c r="E1554" s="15" t="str">
        <f t="shared" si="228"/>
        <v>3</v>
      </c>
      <c r="F1554" s="15" t="str">
        <f t="shared" si="229"/>
        <v>00</v>
      </c>
      <c r="G1554" s="15" t="str">
        <f t="shared" si="230"/>
        <v>00</v>
      </c>
      <c r="H1554" s="16">
        <v>399730000</v>
      </c>
      <c r="I1554" s="15" t="s">
        <v>2870</v>
      </c>
      <c r="J1554" s="15" t="s">
        <v>2871</v>
      </c>
      <c r="K1554" s="15" t="s">
        <v>14</v>
      </c>
      <c r="L1554" s="15" t="s">
        <v>15</v>
      </c>
      <c r="M1554" s="15" t="s">
        <v>16</v>
      </c>
    </row>
    <row r="1555" spans="1:13" ht="26.25" x14ac:dyDescent="0.25">
      <c r="A1555" s="6" t="str">
        <f t="shared" si="224"/>
        <v>3</v>
      </c>
      <c r="B1555" s="6" t="str">
        <f t="shared" si="225"/>
        <v>9</v>
      </c>
      <c r="C1555" s="6" t="str">
        <f t="shared" si="226"/>
        <v>9</v>
      </c>
      <c r="D1555" s="6" t="str">
        <f t="shared" si="227"/>
        <v>9</v>
      </c>
      <c r="E1555" s="6" t="str">
        <f t="shared" si="228"/>
        <v>0</v>
      </c>
      <c r="F1555" s="6" t="str">
        <f t="shared" si="229"/>
        <v>00</v>
      </c>
      <c r="G1555" s="6" t="str">
        <f t="shared" si="230"/>
        <v>00</v>
      </c>
      <c r="H1555" s="7">
        <v>399900000</v>
      </c>
      <c r="I1555" s="6" t="s">
        <v>2872</v>
      </c>
      <c r="J1555" s="6" t="s">
        <v>2873</v>
      </c>
      <c r="K1555" s="6" t="s">
        <v>14</v>
      </c>
      <c r="L1555" s="6" t="s">
        <v>15</v>
      </c>
      <c r="M1555" s="6" t="s">
        <v>16</v>
      </c>
    </row>
    <row r="1556" spans="1:13" ht="26.25" x14ac:dyDescent="0.25">
      <c r="A1556" s="15" t="str">
        <f t="shared" si="224"/>
        <v>3</v>
      </c>
      <c r="B1556" s="15" t="str">
        <f t="shared" si="225"/>
        <v>9</v>
      </c>
      <c r="C1556" s="15" t="str">
        <f t="shared" si="226"/>
        <v>9</v>
      </c>
      <c r="D1556" s="15" t="str">
        <f t="shared" si="227"/>
        <v>9</v>
      </c>
      <c r="E1556" s="15" t="str">
        <f t="shared" si="228"/>
        <v>1</v>
      </c>
      <c r="F1556" s="15" t="str">
        <f t="shared" si="229"/>
        <v>00</v>
      </c>
      <c r="G1556" s="15" t="str">
        <f t="shared" si="230"/>
        <v>00</v>
      </c>
      <c r="H1556" s="16">
        <v>399910000</v>
      </c>
      <c r="I1556" s="15" t="s">
        <v>2874</v>
      </c>
      <c r="J1556" s="15" t="s">
        <v>2875</v>
      </c>
      <c r="K1556" s="15" t="s">
        <v>14</v>
      </c>
      <c r="L1556" s="15" t="s">
        <v>15</v>
      </c>
      <c r="M1556" s="15" t="s">
        <v>16</v>
      </c>
    </row>
    <row r="1557" spans="1:13" s="5" customFormat="1" ht="26.25" x14ac:dyDescent="0.25">
      <c r="A1557" s="9" t="str">
        <f t="shared" si="224"/>
        <v>3</v>
      </c>
      <c r="B1557" s="9" t="str">
        <f t="shared" si="225"/>
        <v>9</v>
      </c>
      <c r="C1557" s="9" t="str">
        <f t="shared" si="226"/>
        <v>9</v>
      </c>
      <c r="D1557" s="9" t="str">
        <f t="shared" si="227"/>
        <v>9</v>
      </c>
      <c r="E1557" s="9" t="str">
        <f t="shared" si="228"/>
        <v>2</v>
      </c>
      <c r="F1557" s="9" t="str">
        <f t="shared" si="229"/>
        <v>00</v>
      </c>
      <c r="G1557" s="9" t="str">
        <f t="shared" si="230"/>
        <v>00</v>
      </c>
      <c r="H1557" s="55">
        <v>399920000</v>
      </c>
      <c r="I1557" s="9" t="s">
        <v>2876</v>
      </c>
      <c r="J1557" s="56" t="s">
        <v>2877</v>
      </c>
      <c r="K1557" s="9" t="s">
        <v>14</v>
      </c>
      <c r="L1557" s="9" t="s">
        <v>15</v>
      </c>
      <c r="M1557" s="9" t="s">
        <v>16</v>
      </c>
    </row>
    <row r="1558" spans="1:13" s="5" customFormat="1" ht="39" x14ac:dyDescent="0.25">
      <c r="A1558" s="9" t="str">
        <f t="shared" si="224"/>
        <v>3</v>
      </c>
      <c r="B1558" s="9" t="str">
        <f t="shared" si="225"/>
        <v>9</v>
      </c>
      <c r="C1558" s="9" t="str">
        <f t="shared" si="226"/>
        <v>9</v>
      </c>
      <c r="D1558" s="9" t="str">
        <f t="shared" si="227"/>
        <v>9</v>
      </c>
      <c r="E1558" s="9" t="str">
        <f t="shared" si="228"/>
        <v>3</v>
      </c>
      <c r="F1558" s="9" t="str">
        <f t="shared" si="229"/>
        <v>00</v>
      </c>
      <c r="G1558" s="9" t="str">
        <f t="shared" si="230"/>
        <v>00</v>
      </c>
      <c r="H1558" s="55">
        <v>399930000</v>
      </c>
      <c r="I1558" s="9" t="s">
        <v>2878</v>
      </c>
      <c r="J1558" s="56" t="s">
        <v>2879</v>
      </c>
      <c r="K1558" s="9" t="s">
        <v>14</v>
      </c>
      <c r="L1558" s="9" t="s">
        <v>15</v>
      </c>
      <c r="M1558" s="9" t="s">
        <v>16</v>
      </c>
    </row>
    <row r="1559" spans="1:13" s="5" customFormat="1" ht="39" x14ac:dyDescent="0.25">
      <c r="A1559" s="9" t="str">
        <f t="shared" si="224"/>
        <v>3</v>
      </c>
      <c r="B1559" s="9" t="str">
        <f t="shared" si="225"/>
        <v>9</v>
      </c>
      <c r="C1559" s="9" t="str">
        <f t="shared" si="226"/>
        <v>9</v>
      </c>
      <c r="D1559" s="9" t="str">
        <f t="shared" si="227"/>
        <v>9</v>
      </c>
      <c r="E1559" s="9" t="str">
        <f t="shared" si="228"/>
        <v>4</v>
      </c>
      <c r="F1559" s="9" t="str">
        <f t="shared" si="229"/>
        <v>00</v>
      </c>
      <c r="G1559" s="9" t="str">
        <f t="shared" si="230"/>
        <v>00</v>
      </c>
      <c r="H1559" s="55">
        <v>399940000</v>
      </c>
      <c r="I1559" s="9" t="s">
        <v>2880</v>
      </c>
      <c r="J1559" s="56" t="s">
        <v>2881</v>
      </c>
      <c r="K1559" s="9" t="s">
        <v>14</v>
      </c>
      <c r="L1559" s="9" t="s">
        <v>15</v>
      </c>
      <c r="M1559" s="9" t="s">
        <v>16</v>
      </c>
    </row>
    <row r="1560" spans="1:13" s="5" customFormat="1" ht="39" x14ac:dyDescent="0.25">
      <c r="A1560" s="9" t="str">
        <f t="shared" si="224"/>
        <v>3</v>
      </c>
      <c r="B1560" s="9" t="str">
        <f t="shared" si="225"/>
        <v>9</v>
      </c>
      <c r="C1560" s="9" t="str">
        <f t="shared" si="226"/>
        <v>9</v>
      </c>
      <c r="D1560" s="9" t="str">
        <f t="shared" si="227"/>
        <v>9</v>
      </c>
      <c r="E1560" s="9" t="str">
        <f t="shared" si="228"/>
        <v>5</v>
      </c>
      <c r="F1560" s="9" t="str">
        <f t="shared" si="229"/>
        <v>00</v>
      </c>
      <c r="G1560" s="9" t="str">
        <f t="shared" si="230"/>
        <v>00</v>
      </c>
      <c r="H1560" s="55">
        <v>399950000</v>
      </c>
      <c r="I1560" s="9" t="s">
        <v>2882</v>
      </c>
      <c r="J1560" s="56" t="s">
        <v>2883</v>
      </c>
      <c r="K1560" s="9" t="s">
        <v>14</v>
      </c>
      <c r="L1560" s="9" t="s">
        <v>15</v>
      </c>
      <c r="M1560" s="9" t="s">
        <v>16</v>
      </c>
    </row>
    <row r="1561" spans="1:13" ht="26.25" x14ac:dyDescent="0.25">
      <c r="A1561" s="3" t="str">
        <f t="shared" si="224"/>
        <v>4</v>
      </c>
      <c r="B1561" s="3" t="str">
        <f t="shared" si="225"/>
        <v>0</v>
      </c>
      <c r="C1561" s="3" t="str">
        <f t="shared" si="226"/>
        <v>0</v>
      </c>
      <c r="D1561" s="3" t="str">
        <f t="shared" si="227"/>
        <v>0</v>
      </c>
      <c r="E1561" s="3" t="str">
        <f t="shared" si="228"/>
        <v>0</v>
      </c>
      <c r="F1561" s="3" t="str">
        <f t="shared" si="229"/>
        <v>00</v>
      </c>
      <c r="G1561" s="3" t="str">
        <f t="shared" si="230"/>
        <v>00</v>
      </c>
      <c r="H1561" s="4">
        <v>400000000</v>
      </c>
      <c r="I1561" s="3" t="s">
        <v>2884</v>
      </c>
      <c r="J1561" s="3" t="s">
        <v>2885</v>
      </c>
      <c r="K1561" s="3" t="s">
        <v>14</v>
      </c>
      <c r="L1561" s="3" t="s">
        <v>106</v>
      </c>
      <c r="M1561" s="3" t="s">
        <v>16</v>
      </c>
    </row>
    <row r="1562" spans="1:13" ht="39" x14ac:dyDescent="0.25">
      <c r="A1562" s="21" t="str">
        <f t="shared" si="224"/>
        <v>4</v>
      </c>
      <c r="B1562" s="21" t="str">
        <f t="shared" si="225"/>
        <v>1</v>
      </c>
      <c r="C1562" s="21" t="str">
        <f t="shared" si="226"/>
        <v>0</v>
      </c>
      <c r="D1562" s="21" t="str">
        <f t="shared" si="227"/>
        <v>0</v>
      </c>
      <c r="E1562" s="21" t="str">
        <f t="shared" si="228"/>
        <v>0</v>
      </c>
      <c r="F1562" s="21" t="str">
        <f t="shared" si="229"/>
        <v>00</v>
      </c>
      <c r="G1562" s="21" t="str">
        <f t="shared" si="230"/>
        <v>00</v>
      </c>
      <c r="H1562" s="22">
        <v>410000000</v>
      </c>
      <c r="I1562" s="21" t="s">
        <v>2368</v>
      </c>
      <c r="J1562" s="21" t="s">
        <v>2886</v>
      </c>
      <c r="K1562" s="21" t="s">
        <v>14</v>
      </c>
      <c r="L1562" s="21" t="s">
        <v>106</v>
      </c>
      <c r="M1562" s="21" t="s">
        <v>16</v>
      </c>
    </row>
    <row r="1563" spans="1:13" ht="26.25" x14ac:dyDescent="0.25">
      <c r="A1563" s="19" t="str">
        <f t="shared" si="224"/>
        <v>4</v>
      </c>
      <c r="B1563" s="19" t="str">
        <f t="shared" si="225"/>
        <v>1</v>
      </c>
      <c r="C1563" s="19" t="str">
        <f t="shared" si="226"/>
        <v>1</v>
      </c>
      <c r="D1563" s="19" t="str">
        <f t="shared" si="227"/>
        <v>0</v>
      </c>
      <c r="E1563" s="19" t="str">
        <f t="shared" si="228"/>
        <v>0</v>
      </c>
      <c r="F1563" s="19" t="str">
        <f t="shared" si="229"/>
        <v>00</v>
      </c>
      <c r="G1563" s="19" t="str">
        <f t="shared" si="230"/>
        <v>00</v>
      </c>
      <c r="H1563" s="20">
        <v>411000000</v>
      </c>
      <c r="I1563" s="19" t="s">
        <v>2370</v>
      </c>
      <c r="J1563" s="19" t="s">
        <v>2887</v>
      </c>
      <c r="K1563" s="19" t="s">
        <v>14</v>
      </c>
      <c r="L1563" s="19" t="s">
        <v>106</v>
      </c>
      <c r="M1563" s="19" t="s">
        <v>16</v>
      </c>
    </row>
    <row r="1564" spans="1:13" ht="26.25" x14ac:dyDescent="0.25">
      <c r="A1564" s="6" t="str">
        <f t="shared" si="224"/>
        <v>4</v>
      </c>
      <c r="B1564" s="6" t="str">
        <f t="shared" si="225"/>
        <v>1</v>
      </c>
      <c r="C1564" s="6" t="str">
        <f t="shared" si="226"/>
        <v>1</v>
      </c>
      <c r="D1564" s="6" t="str">
        <f t="shared" si="227"/>
        <v>1</v>
      </c>
      <c r="E1564" s="6" t="str">
        <f t="shared" si="228"/>
        <v>0</v>
      </c>
      <c r="F1564" s="6" t="str">
        <f t="shared" si="229"/>
        <v>00</v>
      </c>
      <c r="G1564" s="6" t="str">
        <f t="shared" si="230"/>
        <v>00</v>
      </c>
      <c r="H1564" s="7">
        <v>411100000</v>
      </c>
      <c r="I1564" s="6" t="s">
        <v>2888</v>
      </c>
      <c r="J1564" s="6" t="s">
        <v>2889</v>
      </c>
      <c r="K1564" s="6" t="s">
        <v>14</v>
      </c>
      <c r="L1564" s="6" t="s">
        <v>106</v>
      </c>
      <c r="M1564" s="6" t="s">
        <v>16</v>
      </c>
    </row>
    <row r="1565" spans="1:13" ht="39" x14ac:dyDescent="0.25">
      <c r="A1565" s="15" t="str">
        <f t="shared" si="224"/>
        <v>4</v>
      </c>
      <c r="B1565" s="15" t="str">
        <f t="shared" si="225"/>
        <v>1</v>
      </c>
      <c r="C1565" s="15" t="str">
        <f t="shared" si="226"/>
        <v>1</v>
      </c>
      <c r="D1565" s="15" t="str">
        <f t="shared" si="227"/>
        <v>1</v>
      </c>
      <c r="E1565" s="15" t="str">
        <f t="shared" si="228"/>
        <v>1</v>
      </c>
      <c r="F1565" s="15" t="str">
        <f t="shared" si="229"/>
        <v>00</v>
      </c>
      <c r="G1565" s="15" t="str">
        <f t="shared" si="230"/>
        <v>00</v>
      </c>
      <c r="H1565" s="16">
        <v>411110000</v>
      </c>
      <c r="I1565" s="15" t="s">
        <v>2890</v>
      </c>
      <c r="J1565" s="15" t="s">
        <v>2891</v>
      </c>
      <c r="K1565" s="15" t="s">
        <v>14</v>
      </c>
      <c r="L1565" s="15" t="s">
        <v>106</v>
      </c>
      <c r="M1565" s="15" t="s">
        <v>16</v>
      </c>
    </row>
    <row r="1566" spans="1:13" ht="25.5" x14ac:dyDescent="0.25">
      <c r="A1566" s="45">
        <v>4</v>
      </c>
      <c r="B1566" s="45">
        <v>1</v>
      </c>
      <c r="C1566" s="45">
        <v>1</v>
      </c>
      <c r="D1566" s="45">
        <v>1</v>
      </c>
      <c r="E1566" s="45">
        <v>2</v>
      </c>
      <c r="F1566" s="45">
        <v>0</v>
      </c>
      <c r="G1566" s="45">
        <v>0</v>
      </c>
      <c r="H1566" s="46">
        <v>411120000</v>
      </c>
      <c r="I1566" s="45" t="s">
        <v>2892</v>
      </c>
      <c r="J1566" s="47" t="s">
        <v>2893</v>
      </c>
      <c r="K1566" s="45" t="s">
        <v>14</v>
      </c>
      <c r="L1566" s="45" t="s">
        <v>106</v>
      </c>
      <c r="M1566" s="48" t="s">
        <v>16</v>
      </c>
    </row>
    <row r="1567" spans="1:13" ht="38.25" x14ac:dyDescent="0.25">
      <c r="A1567" s="45">
        <v>4</v>
      </c>
      <c r="B1567" s="45">
        <v>1</v>
      </c>
      <c r="C1567" s="45">
        <v>1</v>
      </c>
      <c r="D1567" s="45">
        <v>1</v>
      </c>
      <c r="E1567" s="45">
        <v>3</v>
      </c>
      <c r="F1567" s="45">
        <v>0</v>
      </c>
      <c r="G1567" s="45">
        <v>0</v>
      </c>
      <c r="H1567" s="46">
        <v>411130000</v>
      </c>
      <c r="I1567" s="45" t="s">
        <v>2894</v>
      </c>
      <c r="J1567" s="47" t="s">
        <v>2895</v>
      </c>
      <c r="K1567" s="45" t="s">
        <v>14</v>
      </c>
      <c r="L1567" s="45" t="s">
        <v>106</v>
      </c>
      <c r="M1567" s="48" t="s">
        <v>16</v>
      </c>
    </row>
    <row r="1568" spans="1:13" ht="38.25" x14ac:dyDescent="0.25">
      <c r="A1568" s="45">
        <v>4</v>
      </c>
      <c r="B1568" s="45">
        <v>1</v>
      </c>
      <c r="C1568" s="45">
        <v>1</v>
      </c>
      <c r="D1568" s="45">
        <v>1</v>
      </c>
      <c r="E1568" s="45">
        <v>4</v>
      </c>
      <c r="F1568" s="45">
        <v>0</v>
      </c>
      <c r="G1568" s="45">
        <v>0</v>
      </c>
      <c r="H1568" s="46">
        <v>411140000</v>
      </c>
      <c r="I1568" s="45" t="s">
        <v>2896</v>
      </c>
      <c r="J1568" s="47" t="s">
        <v>2897</v>
      </c>
      <c r="K1568" s="45" t="s">
        <v>14</v>
      </c>
      <c r="L1568" s="45" t="s">
        <v>106</v>
      </c>
      <c r="M1568" s="48" t="s">
        <v>16</v>
      </c>
    </row>
    <row r="1569" spans="1:13" ht="38.25" x14ac:dyDescent="0.25">
      <c r="A1569" s="45">
        <v>4</v>
      </c>
      <c r="B1569" s="45">
        <v>1</v>
      </c>
      <c r="C1569" s="45">
        <v>1</v>
      </c>
      <c r="D1569" s="45">
        <v>1</v>
      </c>
      <c r="E1569" s="45">
        <v>5</v>
      </c>
      <c r="F1569" s="45">
        <v>0</v>
      </c>
      <c r="G1569" s="45">
        <v>0</v>
      </c>
      <c r="H1569" s="46">
        <v>411150000</v>
      </c>
      <c r="I1569" s="45" t="s">
        <v>2898</v>
      </c>
      <c r="J1569" s="47" t="s">
        <v>2899</v>
      </c>
      <c r="K1569" s="45" t="s">
        <v>14</v>
      </c>
      <c r="L1569" s="45" t="s">
        <v>106</v>
      </c>
      <c r="M1569" s="48" t="s">
        <v>16</v>
      </c>
    </row>
    <row r="1570" spans="1:13" ht="39" x14ac:dyDescent="0.25">
      <c r="A1570" s="6" t="str">
        <f>MID(H1570,1,1)</f>
        <v>4</v>
      </c>
      <c r="B1570" s="6" t="str">
        <f>MID(H1570,2,1)</f>
        <v>1</v>
      </c>
      <c r="C1570" s="6" t="str">
        <f>MID(H1570,3,1)</f>
        <v>1</v>
      </c>
      <c r="D1570" s="6" t="str">
        <f>MID(H1570,4,1)</f>
        <v>2</v>
      </c>
      <c r="E1570" s="6" t="str">
        <f>MID(H1570,5,1)</f>
        <v>0</v>
      </c>
      <c r="F1570" s="6" t="str">
        <f>MID(H1570,6,2)</f>
        <v>00</v>
      </c>
      <c r="G1570" s="6" t="str">
        <f>MID(H1570,8,2)</f>
        <v>00</v>
      </c>
      <c r="H1570" s="7">
        <v>411200000</v>
      </c>
      <c r="I1570" s="6" t="s">
        <v>2900</v>
      </c>
      <c r="J1570" s="6" t="s">
        <v>2901</v>
      </c>
      <c r="K1570" s="6" t="s">
        <v>14</v>
      </c>
      <c r="L1570" s="6" t="s">
        <v>106</v>
      </c>
      <c r="M1570" s="6" t="s">
        <v>16</v>
      </c>
    </row>
    <row r="1571" spans="1:13" ht="51.75" x14ac:dyDescent="0.25">
      <c r="A1571" s="15" t="str">
        <f>MID(H1571,1,1)</f>
        <v>4</v>
      </c>
      <c r="B1571" s="15" t="str">
        <f>MID(H1571,2,1)</f>
        <v>1</v>
      </c>
      <c r="C1571" s="15" t="str">
        <f>MID(H1571,3,1)</f>
        <v>1</v>
      </c>
      <c r="D1571" s="15" t="str">
        <f>MID(H1571,4,1)</f>
        <v>2</v>
      </c>
      <c r="E1571" s="15" t="str">
        <f>MID(H1571,5,1)</f>
        <v>1</v>
      </c>
      <c r="F1571" s="15" t="str">
        <f>MID(H1571,6,2)</f>
        <v>00</v>
      </c>
      <c r="G1571" s="15" t="str">
        <f>MID(H1571,8,2)</f>
        <v>00</v>
      </c>
      <c r="H1571" s="16">
        <v>411210000</v>
      </c>
      <c r="I1571" s="15" t="s">
        <v>2902</v>
      </c>
      <c r="J1571" s="15" t="s">
        <v>2903</v>
      </c>
      <c r="K1571" s="15" t="s">
        <v>14</v>
      </c>
      <c r="L1571" s="15" t="s">
        <v>106</v>
      </c>
      <c r="M1571" s="15" t="s">
        <v>16</v>
      </c>
    </row>
    <row r="1572" spans="1:13" ht="51" x14ac:dyDescent="0.25">
      <c r="A1572" s="45">
        <v>4</v>
      </c>
      <c r="B1572" s="45">
        <v>1</v>
      </c>
      <c r="C1572" s="45">
        <v>1</v>
      </c>
      <c r="D1572" s="45">
        <v>2</v>
      </c>
      <c r="E1572" s="45">
        <v>2</v>
      </c>
      <c r="F1572" s="45">
        <v>0</v>
      </c>
      <c r="G1572" s="45">
        <v>0</v>
      </c>
      <c r="H1572" s="46">
        <v>411220000</v>
      </c>
      <c r="I1572" s="45" t="s">
        <v>2904</v>
      </c>
      <c r="J1572" s="47" t="s">
        <v>2905</v>
      </c>
      <c r="K1572" s="45" t="s">
        <v>14</v>
      </c>
      <c r="L1572" s="45" t="s">
        <v>106</v>
      </c>
      <c r="M1572" s="48" t="s">
        <v>16</v>
      </c>
    </row>
    <row r="1573" spans="1:13" ht="51" x14ac:dyDescent="0.25">
      <c r="A1573" s="45">
        <v>4</v>
      </c>
      <c r="B1573" s="45">
        <v>1</v>
      </c>
      <c r="C1573" s="45">
        <v>1</v>
      </c>
      <c r="D1573" s="45">
        <v>2</v>
      </c>
      <c r="E1573" s="45">
        <v>3</v>
      </c>
      <c r="F1573" s="45">
        <v>0</v>
      </c>
      <c r="G1573" s="45">
        <v>0</v>
      </c>
      <c r="H1573" s="46">
        <v>411230000</v>
      </c>
      <c r="I1573" s="45" t="s">
        <v>2906</v>
      </c>
      <c r="J1573" s="47" t="s">
        <v>2907</v>
      </c>
      <c r="K1573" s="45" t="s">
        <v>14</v>
      </c>
      <c r="L1573" s="45" t="s">
        <v>106</v>
      </c>
      <c r="M1573" s="48" t="s">
        <v>16</v>
      </c>
    </row>
    <row r="1574" spans="1:13" ht="51" x14ac:dyDescent="0.25">
      <c r="A1574" s="45">
        <v>4</v>
      </c>
      <c r="B1574" s="45">
        <v>1</v>
      </c>
      <c r="C1574" s="45">
        <v>1</v>
      </c>
      <c r="D1574" s="45">
        <v>2</v>
      </c>
      <c r="E1574" s="45">
        <v>4</v>
      </c>
      <c r="F1574" s="45">
        <v>0</v>
      </c>
      <c r="G1574" s="45">
        <v>0</v>
      </c>
      <c r="H1574" s="46">
        <v>411240000</v>
      </c>
      <c r="I1574" s="45" t="s">
        <v>2908</v>
      </c>
      <c r="J1574" s="47" t="s">
        <v>2909</v>
      </c>
      <c r="K1574" s="45" t="s">
        <v>14</v>
      </c>
      <c r="L1574" s="45" t="s">
        <v>106</v>
      </c>
      <c r="M1574" s="48" t="s">
        <v>16</v>
      </c>
    </row>
    <row r="1575" spans="1:13" ht="51" x14ac:dyDescent="0.25">
      <c r="A1575" s="45">
        <v>4</v>
      </c>
      <c r="B1575" s="45">
        <v>1</v>
      </c>
      <c r="C1575" s="45">
        <v>1</v>
      </c>
      <c r="D1575" s="45">
        <v>2</v>
      </c>
      <c r="E1575" s="45">
        <v>5</v>
      </c>
      <c r="F1575" s="45">
        <v>0</v>
      </c>
      <c r="G1575" s="45">
        <v>0</v>
      </c>
      <c r="H1575" s="46">
        <v>411250000</v>
      </c>
      <c r="I1575" s="45" t="s">
        <v>2910</v>
      </c>
      <c r="J1575" s="47" t="s">
        <v>2911</v>
      </c>
      <c r="K1575" s="45" t="s">
        <v>14</v>
      </c>
      <c r="L1575" s="45" t="s">
        <v>106</v>
      </c>
      <c r="M1575" s="48" t="s">
        <v>16</v>
      </c>
    </row>
    <row r="1576" spans="1:13" ht="39" x14ac:dyDescent="0.25">
      <c r="A1576" s="6" t="str">
        <f>MID(H1576,1,1)</f>
        <v>4</v>
      </c>
      <c r="B1576" s="6" t="str">
        <f>MID(H1576,2,1)</f>
        <v>1</v>
      </c>
      <c r="C1576" s="6" t="str">
        <f>MID(H1576,3,1)</f>
        <v>1</v>
      </c>
      <c r="D1576" s="6" t="str">
        <f>MID(H1576,4,1)</f>
        <v>3</v>
      </c>
      <c r="E1576" s="6" t="str">
        <f>MID(H1576,5,1)</f>
        <v>0</v>
      </c>
      <c r="F1576" s="6" t="str">
        <f>MID(H1576,6,2)</f>
        <v>00</v>
      </c>
      <c r="G1576" s="6" t="str">
        <f>MID(H1576,8,2)</f>
        <v>00</v>
      </c>
      <c r="H1576" s="7">
        <v>411300000</v>
      </c>
      <c r="I1576" s="6" t="s">
        <v>2912</v>
      </c>
      <c r="J1576" s="6" t="s">
        <v>2913</v>
      </c>
      <c r="K1576" s="6" t="s">
        <v>14</v>
      </c>
      <c r="L1576" s="6" t="s">
        <v>106</v>
      </c>
      <c r="M1576" s="6" t="s">
        <v>16</v>
      </c>
    </row>
    <row r="1577" spans="1:13" ht="51.75" x14ac:dyDescent="0.25">
      <c r="A1577" s="15" t="str">
        <f>MID(H1577,1,1)</f>
        <v>4</v>
      </c>
      <c r="B1577" s="15" t="str">
        <f>MID(H1577,2,1)</f>
        <v>1</v>
      </c>
      <c r="C1577" s="15" t="str">
        <f>MID(H1577,3,1)</f>
        <v>1</v>
      </c>
      <c r="D1577" s="15" t="str">
        <f>MID(H1577,4,1)</f>
        <v>3</v>
      </c>
      <c r="E1577" s="15" t="str">
        <f>MID(H1577,5,1)</f>
        <v>1</v>
      </c>
      <c r="F1577" s="15" t="str">
        <f>MID(H1577,6,2)</f>
        <v>00</v>
      </c>
      <c r="G1577" s="15" t="str">
        <f>MID(H1577,8,2)</f>
        <v>00</v>
      </c>
      <c r="H1577" s="16">
        <v>411310000</v>
      </c>
      <c r="I1577" s="15" t="s">
        <v>2914</v>
      </c>
      <c r="J1577" s="15" t="s">
        <v>2915</v>
      </c>
      <c r="K1577" s="15" t="s">
        <v>14</v>
      </c>
      <c r="L1577" s="15" t="s">
        <v>106</v>
      </c>
      <c r="M1577" s="15" t="s">
        <v>16</v>
      </c>
    </row>
    <row r="1578" spans="1:13" ht="51" x14ac:dyDescent="0.25">
      <c r="A1578" s="45">
        <v>4</v>
      </c>
      <c r="B1578" s="45">
        <v>1</v>
      </c>
      <c r="C1578" s="45">
        <v>1</v>
      </c>
      <c r="D1578" s="45">
        <v>3</v>
      </c>
      <c r="E1578" s="45">
        <v>2</v>
      </c>
      <c r="F1578" s="45">
        <v>0</v>
      </c>
      <c r="G1578" s="45">
        <v>0</v>
      </c>
      <c r="H1578" s="46">
        <v>411320000</v>
      </c>
      <c r="I1578" s="45" t="s">
        <v>2916</v>
      </c>
      <c r="J1578" s="47" t="s">
        <v>2917</v>
      </c>
      <c r="K1578" s="45" t="s">
        <v>14</v>
      </c>
      <c r="L1578" s="45" t="s">
        <v>106</v>
      </c>
      <c r="M1578" s="48" t="s">
        <v>16</v>
      </c>
    </row>
    <row r="1579" spans="1:13" ht="51" x14ac:dyDescent="0.25">
      <c r="A1579" s="45">
        <v>4</v>
      </c>
      <c r="B1579" s="45">
        <v>1</v>
      </c>
      <c r="C1579" s="45">
        <v>1</v>
      </c>
      <c r="D1579" s="45">
        <v>3</v>
      </c>
      <c r="E1579" s="45">
        <v>3</v>
      </c>
      <c r="F1579" s="45">
        <v>0</v>
      </c>
      <c r="G1579" s="45">
        <v>0</v>
      </c>
      <c r="H1579" s="46">
        <v>411330000</v>
      </c>
      <c r="I1579" s="45" t="s">
        <v>2918</v>
      </c>
      <c r="J1579" s="47" t="s">
        <v>2919</v>
      </c>
      <c r="K1579" s="45" t="s">
        <v>14</v>
      </c>
      <c r="L1579" s="45" t="s">
        <v>106</v>
      </c>
      <c r="M1579" s="48" t="s">
        <v>16</v>
      </c>
    </row>
    <row r="1580" spans="1:13" ht="51" x14ac:dyDescent="0.25">
      <c r="A1580" s="45">
        <v>4</v>
      </c>
      <c r="B1580" s="45">
        <v>1</v>
      </c>
      <c r="C1580" s="45">
        <v>1</v>
      </c>
      <c r="D1580" s="45">
        <v>3</v>
      </c>
      <c r="E1580" s="45">
        <v>4</v>
      </c>
      <c r="F1580" s="45">
        <v>0</v>
      </c>
      <c r="G1580" s="45">
        <v>0</v>
      </c>
      <c r="H1580" s="46">
        <v>411340000</v>
      </c>
      <c r="I1580" s="45" t="s">
        <v>2920</v>
      </c>
      <c r="J1580" s="47" t="s">
        <v>2921</v>
      </c>
      <c r="K1580" s="45" t="s">
        <v>14</v>
      </c>
      <c r="L1580" s="45" t="s">
        <v>106</v>
      </c>
      <c r="M1580" s="48" t="s">
        <v>16</v>
      </c>
    </row>
    <row r="1581" spans="1:13" ht="51" x14ac:dyDescent="0.25">
      <c r="A1581" s="45">
        <v>4</v>
      </c>
      <c r="B1581" s="45">
        <v>1</v>
      </c>
      <c r="C1581" s="45">
        <v>1</v>
      </c>
      <c r="D1581" s="45">
        <v>3</v>
      </c>
      <c r="E1581" s="45">
        <v>5</v>
      </c>
      <c r="F1581" s="45">
        <v>0</v>
      </c>
      <c r="G1581" s="45">
        <v>0</v>
      </c>
      <c r="H1581" s="46">
        <v>411350000</v>
      </c>
      <c r="I1581" s="45" t="s">
        <v>2922</v>
      </c>
      <c r="J1581" s="47" t="s">
        <v>2923</v>
      </c>
      <c r="K1581" s="45" t="s">
        <v>14</v>
      </c>
      <c r="L1581" s="45" t="s">
        <v>106</v>
      </c>
      <c r="M1581" s="48" t="s">
        <v>16</v>
      </c>
    </row>
    <row r="1582" spans="1:13" ht="26.25" x14ac:dyDescent="0.25">
      <c r="A1582" s="6" t="str">
        <f>MID(H1582,1,1)</f>
        <v>4</v>
      </c>
      <c r="B1582" s="6" t="str">
        <f>MID(H1582,2,1)</f>
        <v>1</v>
      </c>
      <c r="C1582" s="6" t="str">
        <f>MID(H1582,3,1)</f>
        <v>1</v>
      </c>
      <c r="D1582" s="6" t="str">
        <f>MID(H1582,4,1)</f>
        <v>4</v>
      </c>
      <c r="E1582" s="6" t="str">
        <f>MID(H1582,5,1)</f>
        <v>0</v>
      </c>
      <c r="F1582" s="6" t="str">
        <f>MID(H1582,6,2)</f>
        <v>00</v>
      </c>
      <c r="G1582" s="6" t="str">
        <f>MID(H1582,8,2)</f>
        <v>00</v>
      </c>
      <c r="H1582" s="7">
        <v>411400000</v>
      </c>
      <c r="I1582" s="6" t="s">
        <v>2924</v>
      </c>
      <c r="J1582" s="6" t="s">
        <v>2925</v>
      </c>
      <c r="K1582" s="6" t="s">
        <v>14</v>
      </c>
      <c r="L1582" s="6" t="s">
        <v>106</v>
      </c>
      <c r="M1582" s="6" t="s">
        <v>16</v>
      </c>
    </row>
    <row r="1583" spans="1:13" ht="39" x14ac:dyDescent="0.25">
      <c r="A1583" s="15" t="str">
        <f>MID(H1583,1,1)</f>
        <v>4</v>
      </c>
      <c r="B1583" s="15" t="str">
        <f>MID(H1583,2,1)</f>
        <v>1</v>
      </c>
      <c r="C1583" s="15" t="str">
        <f>MID(H1583,3,1)</f>
        <v>1</v>
      </c>
      <c r="D1583" s="15" t="str">
        <f>MID(H1583,4,1)</f>
        <v>4</v>
      </c>
      <c r="E1583" s="15" t="str">
        <f>MID(H1583,5,1)</f>
        <v>1</v>
      </c>
      <c r="F1583" s="15" t="str">
        <f>MID(H1583,6,2)</f>
        <v>00</v>
      </c>
      <c r="G1583" s="15" t="str">
        <f>MID(H1583,8,2)</f>
        <v>00</v>
      </c>
      <c r="H1583" s="16">
        <v>411410000</v>
      </c>
      <c r="I1583" s="15" t="s">
        <v>2926</v>
      </c>
      <c r="J1583" s="15" t="s">
        <v>2927</v>
      </c>
      <c r="K1583" s="15" t="s">
        <v>14</v>
      </c>
      <c r="L1583" s="15" t="s">
        <v>106</v>
      </c>
      <c r="M1583" s="15" t="s">
        <v>16</v>
      </c>
    </row>
    <row r="1584" spans="1:13" ht="38.25" x14ac:dyDescent="0.25">
      <c r="A1584" s="45">
        <v>4</v>
      </c>
      <c r="B1584" s="45">
        <v>1</v>
      </c>
      <c r="C1584" s="45">
        <v>1</v>
      </c>
      <c r="D1584" s="45">
        <v>4</v>
      </c>
      <c r="E1584" s="45">
        <v>2</v>
      </c>
      <c r="F1584" s="45">
        <v>0</v>
      </c>
      <c r="G1584" s="45">
        <v>0</v>
      </c>
      <c r="H1584" s="46">
        <v>411420000</v>
      </c>
      <c r="I1584" s="45" t="s">
        <v>2928</v>
      </c>
      <c r="J1584" s="47" t="s">
        <v>2929</v>
      </c>
      <c r="K1584" s="45" t="s">
        <v>14</v>
      </c>
      <c r="L1584" s="45" t="s">
        <v>106</v>
      </c>
      <c r="M1584" s="48" t="s">
        <v>16</v>
      </c>
    </row>
    <row r="1585" spans="1:13" ht="38.25" x14ac:dyDescent="0.25">
      <c r="A1585" s="45">
        <v>4</v>
      </c>
      <c r="B1585" s="45">
        <v>1</v>
      </c>
      <c r="C1585" s="45">
        <v>1</v>
      </c>
      <c r="D1585" s="45">
        <v>4</v>
      </c>
      <c r="E1585" s="45">
        <v>3</v>
      </c>
      <c r="F1585" s="45">
        <v>0</v>
      </c>
      <c r="G1585" s="45">
        <v>0</v>
      </c>
      <c r="H1585" s="46">
        <v>411430000</v>
      </c>
      <c r="I1585" s="45" t="s">
        <v>2930</v>
      </c>
      <c r="J1585" s="47" t="s">
        <v>2931</v>
      </c>
      <c r="K1585" s="45" t="s">
        <v>14</v>
      </c>
      <c r="L1585" s="45" t="s">
        <v>106</v>
      </c>
      <c r="M1585" s="48" t="s">
        <v>16</v>
      </c>
    </row>
    <row r="1586" spans="1:13" ht="38.25" x14ac:dyDescent="0.25">
      <c r="A1586" s="45">
        <v>4</v>
      </c>
      <c r="B1586" s="45">
        <v>1</v>
      </c>
      <c r="C1586" s="45">
        <v>1</v>
      </c>
      <c r="D1586" s="45">
        <v>4</v>
      </c>
      <c r="E1586" s="45">
        <v>4</v>
      </c>
      <c r="F1586" s="45">
        <v>0</v>
      </c>
      <c r="G1586" s="45">
        <v>0</v>
      </c>
      <c r="H1586" s="46">
        <v>411440000</v>
      </c>
      <c r="I1586" s="45" t="s">
        <v>2932</v>
      </c>
      <c r="J1586" s="47" t="s">
        <v>2933</v>
      </c>
      <c r="K1586" s="45" t="s">
        <v>14</v>
      </c>
      <c r="L1586" s="45" t="s">
        <v>106</v>
      </c>
      <c r="M1586" s="48" t="s">
        <v>16</v>
      </c>
    </row>
    <row r="1587" spans="1:13" ht="38.25" x14ac:dyDescent="0.25">
      <c r="A1587" s="45">
        <v>4</v>
      </c>
      <c r="B1587" s="45">
        <v>1</v>
      </c>
      <c r="C1587" s="45">
        <v>1</v>
      </c>
      <c r="D1587" s="45">
        <v>4</v>
      </c>
      <c r="E1587" s="45">
        <v>5</v>
      </c>
      <c r="F1587" s="45">
        <v>0</v>
      </c>
      <c r="G1587" s="45">
        <v>0</v>
      </c>
      <c r="H1587" s="46">
        <v>411450000</v>
      </c>
      <c r="I1587" s="45" t="s">
        <v>2934</v>
      </c>
      <c r="J1587" s="47" t="s">
        <v>2935</v>
      </c>
      <c r="K1587" s="45" t="s">
        <v>14</v>
      </c>
      <c r="L1587" s="45" t="s">
        <v>106</v>
      </c>
      <c r="M1587" s="48" t="s">
        <v>16</v>
      </c>
    </row>
    <row r="1588" spans="1:13" x14ac:dyDescent="0.25">
      <c r="A1588" s="6" t="str">
        <f>MID(H1588,1,1)</f>
        <v>4</v>
      </c>
      <c r="B1588" s="6" t="str">
        <f>MID(H1588,2,1)</f>
        <v>1</v>
      </c>
      <c r="C1588" s="6" t="str">
        <f>MID(H1588,3,1)</f>
        <v>1</v>
      </c>
      <c r="D1588" s="6" t="str">
        <f>MID(H1588,4,1)</f>
        <v>9</v>
      </c>
      <c r="E1588" s="6" t="str">
        <f>MID(H1588,5,1)</f>
        <v>0</v>
      </c>
      <c r="F1588" s="6" t="str">
        <f>MID(H1588,6,2)</f>
        <v>00</v>
      </c>
      <c r="G1588" s="6" t="str">
        <f>MID(H1588,8,2)</f>
        <v>00</v>
      </c>
      <c r="H1588" s="7">
        <v>411900000</v>
      </c>
      <c r="I1588" s="6" t="s">
        <v>2936</v>
      </c>
      <c r="J1588" s="6" t="s">
        <v>2937</v>
      </c>
      <c r="K1588" s="6" t="s">
        <v>14</v>
      </c>
      <c r="L1588" s="6" t="s">
        <v>106</v>
      </c>
      <c r="M1588" s="6" t="s">
        <v>16</v>
      </c>
    </row>
    <row r="1589" spans="1:13" ht="39" x14ac:dyDescent="0.25">
      <c r="A1589" s="15" t="str">
        <f>MID(H1589,1,1)</f>
        <v>4</v>
      </c>
      <c r="B1589" s="15" t="str">
        <f>MID(H1589,2,1)</f>
        <v>1</v>
      </c>
      <c r="C1589" s="15" t="str">
        <f>MID(H1589,3,1)</f>
        <v>1</v>
      </c>
      <c r="D1589" s="15" t="str">
        <f>MID(H1589,4,1)</f>
        <v>9</v>
      </c>
      <c r="E1589" s="15" t="str">
        <f>MID(H1589,5,1)</f>
        <v>1</v>
      </c>
      <c r="F1589" s="15" t="str">
        <f>MID(H1589,6,2)</f>
        <v>00</v>
      </c>
      <c r="G1589" s="15" t="str">
        <f>MID(H1589,8,2)</f>
        <v>00</v>
      </c>
      <c r="H1589" s="16">
        <v>411910000</v>
      </c>
      <c r="I1589" s="15" t="s">
        <v>2938</v>
      </c>
      <c r="J1589" s="15" t="s">
        <v>2939</v>
      </c>
      <c r="K1589" s="15" t="s">
        <v>14</v>
      </c>
      <c r="L1589" s="15" t="s">
        <v>106</v>
      </c>
      <c r="M1589" s="15" t="s">
        <v>16</v>
      </c>
    </row>
    <row r="1590" spans="1:13" ht="25.5" x14ac:dyDescent="0.25">
      <c r="A1590" s="45">
        <v>4</v>
      </c>
      <c r="B1590" s="45">
        <v>1</v>
      </c>
      <c r="C1590" s="45">
        <v>1</v>
      </c>
      <c r="D1590" s="45">
        <v>9</v>
      </c>
      <c r="E1590" s="45">
        <v>2</v>
      </c>
      <c r="F1590" s="45">
        <v>0</v>
      </c>
      <c r="G1590" s="45">
        <v>0</v>
      </c>
      <c r="H1590" s="46">
        <v>411920000</v>
      </c>
      <c r="I1590" s="45" t="s">
        <v>2940</v>
      </c>
      <c r="J1590" s="47" t="s">
        <v>2941</v>
      </c>
      <c r="K1590" s="45" t="s">
        <v>14</v>
      </c>
      <c r="L1590" s="45" t="s">
        <v>106</v>
      </c>
      <c r="M1590" s="48" t="s">
        <v>16</v>
      </c>
    </row>
    <row r="1591" spans="1:13" ht="25.5" x14ac:dyDescent="0.25">
      <c r="A1591" s="45">
        <v>4</v>
      </c>
      <c r="B1591" s="45">
        <v>1</v>
      </c>
      <c r="C1591" s="45">
        <v>1</v>
      </c>
      <c r="D1591" s="45">
        <v>9</v>
      </c>
      <c r="E1591" s="45">
        <v>3</v>
      </c>
      <c r="F1591" s="45">
        <v>0</v>
      </c>
      <c r="G1591" s="45">
        <v>0</v>
      </c>
      <c r="H1591" s="46">
        <v>411930000</v>
      </c>
      <c r="I1591" s="45" t="s">
        <v>2942</v>
      </c>
      <c r="J1591" s="47" t="s">
        <v>2943</v>
      </c>
      <c r="K1591" s="45" t="s">
        <v>14</v>
      </c>
      <c r="L1591" s="45" t="s">
        <v>106</v>
      </c>
      <c r="M1591" s="48" t="s">
        <v>16</v>
      </c>
    </row>
    <row r="1592" spans="1:13" ht="25.5" x14ac:dyDescent="0.25">
      <c r="A1592" s="45">
        <v>4</v>
      </c>
      <c r="B1592" s="45">
        <v>1</v>
      </c>
      <c r="C1592" s="45">
        <v>1</v>
      </c>
      <c r="D1592" s="45">
        <v>9</v>
      </c>
      <c r="E1592" s="45">
        <v>4</v>
      </c>
      <c r="F1592" s="45">
        <v>0</v>
      </c>
      <c r="G1592" s="45">
        <v>0</v>
      </c>
      <c r="H1592" s="46">
        <v>411940000</v>
      </c>
      <c r="I1592" s="45" t="s">
        <v>2944</v>
      </c>
      <c r="J1592" s="47" t="s">
        <v>2945</v>
      </c>
      <c r="K1592" s="45" t="s">
        <v>14</v>
      </c>
      <c r="L1592" s="45" t="s">
        <v>106</v>
      </c>
      <c r="M1592" s="48" t="s">
        <v>16</v>
      </c>
    </row>
    <row r="1593" spans="1:13" ht="25.5" x14ac:dyDescent="0.25">
      <c r="A1593" s="45">
        <v>4</v>
      </c>
      <c r="B1593" s="45">
        <v>1</v>
      </c>
      <c r="C1593" s="45">
        <v>1</v>
      </c>
      <c r="D1593" s="45">
        <v>9</v>
      </c>
      <c r="E1593" s="45">
        <v>5</v>
      </c>
      <c r="F1593" s="45">
        <v>0</v>
      </c>
      <c r="G1593" s="45">
        <v>0</v>
      </c>
      <c r="H1593" s="46">
        <v>411950000</v>
      </c>
      <c r="I1593" s="45" t="s">
        <v>2946</v>
      </c>
      <c r="J1593" s="47" t="s">
        <v>2947</v>
      </c>
      <c r="K1593" s="45" t="s">
        <v>14</v>
      </c>
      <c r="L1593" s="45" t="s">
        <v>106</v>
      </c>
      <c r="M1593" s="48" t="s">
        <v>16</v>
      </c>
    </row>
    <row r="1594" spans="1:13" ht="39" x14ac:dyDescent="0.25">
      <c r="A1594" s="19" t="str">
        <f>MID(H1594,1,1)</f>
        <v>4</v>
      </c>
      <c r="B1594" s="19" t="str">
        <f>MID(H1594,2,1)</f>
        <v>1</v>
      </c>
      <c r="C1594" s="19" t="str">
        <f>MID(H1594,3,1)</f>
        <v>2</v>
      </c>
      <c r="D1594" s="19" t="str">
        <f>MID(H1594,4,1)</f>
        <v>0</v>
      </c>
      <c r="E1594" s="19" t="str">
        <f>MID(H1594,5,1)</f>
        <v>0</v>
      </c>
      <c r="F1594" s="19" t="str">
        <f>MID(H1594,6,2)</f>
        <v>00</v>
      </c>
      <c r="G1594" s="19" t="str">
        <f>MID(H1594,8,2)</f>
        <v>00</v>
      </c>
      <c r="H1594" s="20">
        <v>412000000</v>
      </c>
      <c r="I1594" s="19" t="s">
        <v>2382</v>
      </c>
      <c r="J1594" s="19" t="s">
        <v>2948</v>
      </c>
      <c r="K1594" s="19" t="s">
        <v>14</v>
      </c>
      <c r="L1594" s="19" t="s">
        <v>106</v>
      </c>
      <c r="M1594" s="19" t="s">
        <v>16</v>
      </c>
    </row>
    <row r="1595" spans="1:13" ht="26.25" x14ac:dyDescent="0.25">
      <c r="A1595" s="6" t="str">
        <f>MID(H1595,1,1)</f>
        <v>4</v>
      </c>
      <c r="B1595" s="6" t="str">
        <f>MID(H1595,2,1)</f>
        <v>1</v>
      </c>
      <c r="C1595" s="6" t="str">
        <f>MID(H1595,3,1)</f>
        <v>2</v>
      </c>
      <c r="D1595" s="6" t="str">
        <f>MID(H1595,4,1)</f>
        <v>1</v>
      </c>
      <c r="E1595" s="6" t="str">
        <f>MID(H1595,5,1)</f>
        <v>0</v>
      </c>
      <c r="F1595" s="6" t="str">
        <f>MID(H1595,6,2)</f>
        <v>00</v>
      </c>
      <c r="G1595" s="6" t="str">
        <f>MID(H1595,8,2)</f>
        <v>00</v>
      </c>
      <c r="H1595" s="7">
        <v>412100000</v>
      </c>
      <c r="I1595" s="6" t="s">
        <v>2949</v>
      </c>
      <c r="J1595" s="6" t="s">
        <v>2950</v>
      </c>
      <c r="K1595" s="6" t="s">
        <v>14</v>
      </c>
      <c r="L1595" s="6" t="s">
        <v>106</v>
      </c>
      <c r="M1595" s="6" t="s">
        <v>16</v>
      </c>
    </row>
    <row r="1596" spans="1:13" ht="39" x14ac:dyDescent="0.25">
      <c r="A1596" s="15" t="str">
        <f>MID(H1596,1,1)</f>
        <v>4</v>
      </c>
      <c r="B1596" s="15" t="str">
        <f>MID(H1596,2,1)</f>
        <v>1</v>
      </c>
      <c r="C1596" s="15" t="str">
        <f>MID(H1596,3,1)</f>
        <v>2</v>
      </c>
      <c r="D1596" s="15" t="str">
        <f>MID(H1596,4,1)</f>
        <v>1</v>
      </c>
      <c r="E1596" s="15" t="str">
        <f>MID(H1596,5,1)</f>
        <v>1</v>
      </c>
      <c r="F1596" s="15" t="str">
        <f>MID(H1596,6,2)</f>
        <v>00</v>
      </c>
      <c r="G1596" s="15" t="str">
        <f>MID(H1596,8,2)</f>
        <v>00</v>
      </c>
      <c r="H1596" s="16">
        <v>412110000</v>
      </c>
      <c r="I1596" s="15" t="s">
        <v>2951</v>
      </c>
      <c r="J1596" s="15" t="s">
        <v>2952</v>
      </c>
      <c r="K1596" s="15" t="s">
        <v>14</v>
      </c>
      <c r="L1596" s="15" t="s">
        <v>106</v>
      </c>
      <c r="M1596" s="15" t="s">
        <v>16</v>
      </c>
    </row>
    <row r="1597" spans="1:13" ht="38.25" x14ac:dyDescent="0.25">
      <c r="A1597" s="45">
        <v>4</v>
      </c>
      <c r="B1597" s="45">
        <v>1</v>
      </c>
      <c r="C1597" s="45">
        <v>2</v>
      </c>
      <c r="D1597" s="45">
        <v>1</v>
      </c>
      <c r="E1597" s="45">
        <v>2</v>
      </c>
      <c r="F1597" s="45">
        <v>0</v>
      </c>
      <c r="G1597" s="45">
        <v>0</v>
      </c>
      <c r="H1597" s="46">
        <v>412120000</v>
      </c>
      <c r="I1597" s="45" t="s">
        <v>2953</v>
      </c>
      <c r="J1597" s="47" t="s">
        <v>2954</v>
      </c>
      <c r="K1597" s="45" t="s">
        <v>14</v>
      </c>
      <c r="L1597" s="45" t="s">
        <v>106</v>
      </c>
      <c r="M1597" s="48" t="s">
        <v>16</v>
      </c>
    </row>
    <row r="1598" spans="1:13" ht="51" x14ac:dyDescent="0.25">
      <c r="A1598" s="45">
        <v>4</v>
      </c>
      <c r="B1598" s="45">
        <v>1</v>
      </c>
      <c r="C1598" s="45">
        <v>2</v>
      </c>
      <c r="D1598" s="45">
        <v>1</v>
      </c>
      <c r="E1598" s="45">
        <v>3</v>
      </c>
      <c r="F1598" s="45">
        <v>0</v>
      </c>
      <c r="G1598" s="45">
        <v>0</v>
      </c>
      <c r="H1598" s="46">
        <v>412130000</v>
      </c>
      <c r="I1598" s="45" t="s">
        <v>2955</v>
      </c>
      <c r="J1598" s="47" t="s">
        <v>2956</v>
      </c>
      <c r="K1598" s="45" t="s">
        <v>14</v>
      </c>
      <c r="L1598" s="45" t="s">
        <v>106</v>
      </c>
      <c r="M1598" s="48" t="s">
        <v>16</v>
      </c>
    </row>
    <row r="1599" spans="1:13" ht="51" x14ac:dyDescent="0.25">
      <c r="A1599" s="45">
        <v>4</v>
      </c>
      <c r="B1599" s="45">
        <v>1</v>
      </c>
      <c r="C1599" s="45">
        <v>2</v>
      </c>
      <c r="D1599" s="45">
        <v>1</v>
      </c>
      <c r="E1599" s="45">
        <v>4</v>
      </c>
      <c r="F1599" s="45">
        <v>0</v>
      </c>
      <c r="G1599" s="45">
        <v>0</v>
      </c>
      <c r="H1599" s="46">
        <v>412140000</v>
      </c>
      <c r="I1599" s="45" t="s">
        <v>2957</v>
      </c>
      <c r="J1599" s="47" t="s">
        <v>2958</v>
      </c>
      <c r="K1599" s="45" t="s">
        <v>14</v>
      </c>
      <c r="L1599" s="45" t="s">
        <v>106</v>
      </c>
      <c r="M1599" s="48" t="s">
        <v>16</v>
      </c>
    </row>
    <row r="1600" spans="1:13" ht="51" x14ac:dyDescent="0.25">
      <c r="A1600" s="45">
        <v>4</v>
      </c>
      <c r="B1600" s="45">
        <v>1</v>
      </c>
      <c r="C1600" s="45">
        <v>2</v>
      </c>
      <c r="D1600" s="45">
        <v>1</v>
      </c>
      <c r="E1600" s="45">
        <v>5</v>
      </c>
      <c r="F1600" s="45">
        <v>0</v>
      </c>
      <c r="G1600" s="45">
        <v>0</v>
      </c>
      <c r="H1600" s="46">
        <v>412150000</v>
      </c>
      <c r="I1600" s="45" t="s">
        <v>2959</v>
      </c>
      <c r="J1600" s="47" t="s">
        <v>2960</v>
      </c>
      <c r="K1600" s="45" t="s">
        <v>14</v>
      </c>
      <c r="L1600" s="45" t="s">
        <v>106</v>
      </c>
      <c r="M1600" s="48" t="s">
        <v>16</v>
      </c>
    </row>
    <row r="1601" spans="1:13" ht="39" x14ac:dyDescent="0.25">
      <c r="A1601" s="6" t="str">
        <f>MID(H1601,1,1)</f>
        <v>4</v>
      </c>
      <c r="B1601" s="6" t="str">
        <f>MID(H1601,2,1)</f>
        <v>1</v>
      </c>
      <c r="C1601" s="6" t="str">
        <f>MID(H1601,3,1)</f>
        <v>2</v>
      </c>
      <c r="D1601" s="6" t="str">
        <f>MID(H1601,4,1)</f>
        <v>2</v>
      </c>
      <c r="E1601" s="6" t="str">
        <f>MID(H1601,5,1)</f>
        <v>0</v>
      </c>
      <c r="F1601" s="6" t="str">
        <f>MID(H1601,6,2)</f>
        <v>00</v>
      </c>
      <c r="G1601" s="6" t="str">
        <f>MID(H1601,8,2)</f>
        <v>00</v>
      </c>
      <c r="H1601" s="7">
        <v>412200000</v>
      </c>
      <c r="I1601" s="6" t="s">
        <v>2961</v>
      </c>
      <c r="J1601" s="6" t="s">
        <v>2962</v>
      </c>
      <c r="K1601" s="6" t="s">
        <v>14</v>
      </c>
      <c r="L1601" s="6" t="s">
        <v>106</v>
      </c>
      <c r="M1601" s="6" t="s">
        <v>16</v>
      </c>
    </row>
    <row r="1602" spans="1:13" ht="51.75" x14ac:dyDescent="0.25">
      <c r="A1602" s="15" t="str">
        <f>MID(H1602,1,1)</f>
        <v>4</v>
      </c>
      <c r="B1602" s="15" t="str">
        <f>MID(H1602,2,1)</f>
        <v>1</v>
      </c>
      <c r="C1602" s="15" t="str">
        <f>MID(H1602,3,1)</f>
        <v>2</v>
      </c>
      <c r="D1602" s="15" t="str">
        <f>MID(H1602,4,1)</f>
        <v>2</v>
      </c>
      <c r="E1602" s="15" t="str">
        <f>MID(H1602,5,1)</f>
        <v>1</v>
      </c>
      <c r="F1602" s="15" t="str">
        <f>MID(H1602,6,2)</f>
        <v>00</v>
      </c>
      <c r="G1602" s="15" t="str">
        <f>MID(H1602,8,2)</f>
        <v>00</v>
      </c>
      <c r="H1602" s="16">
        <v>412210000</v>
      </c>
      <c r="I1602" s="15" t="s">
        <v>2963</v>
      </c>
      <c r="J1602" s="15" t="s">
        <v>2964</v>
      </c>
      <c r="K1602" s="15" t="s">
        <v>14</v>
      </c>
      <c r="L1602" s="15" t="s">
        <v>106</v>
      </c>
      <c r="M1602" s="15" t="s">
        <v>16</v>
      </c>
    </row>
    <row r="1603" spans="1:13" ht="51" x14ac:dyDescent="0.25">
      <c r="A1603" s="45">
        <v>4</v>
      </c>
      <c r="B1603" s="45">
        <v>1</v>
      </c>
      <c r="C1603" s="45">
        <v>2</v>
      </c>
      <c r="D1603" s="45">
        <v>2</v>
      </c>
      <c r="E1603" s="45">
        <v>2</v>
      </c>
      <c r="F1603" s="45">
        <v>0</v>
      </c>
      <c r="G1603" s="45">
        <v>0</v>
      </c>
      <c r="H1603" s="46">
        <v>412220000</v>
      </c>
      <c r="I1603" s="45" t="s">
        <v>2965</v>
      </c>
      <c r="J1603" s="47" t="s">
        <v>2966</v>
      </c>
      <c r="K1603" s="45" t="s">
        <v>14</v>
      </c>
      <c r="L1603" s="45" t="s">
        <v>106</v>
      </c>
      <c r="M1603" s="48" t="s">
        <v>16</v>
      </c>
    </row>
    <row r="1604" spans="1:13" ht="51" x14ac:dyDescent="0.25">
      <c r="A1604" s="45">
        <v>4</v>
      </c>
      <c r="B1604" s="45">
        <v>1</v>
      </c>
      <c r="C1604" s="45">
        <v>2</v>
      </c>
      <c r="D1604" s="45">
        <v>2</v>
      </c>
      <c r="E1604" s="45">
        <v>3</v>
      </c>
      <c r="F1604" s="45">
        <v>0</v>
      </c>
      <c r="G1604" s="45">
        <v>0</v>
      </c>
      <c r="H1604" s="46">
        <v>412230000</v>
      </c>
      <c r="I1604" s="45" t="s">
        <v>2967</v>
      </c>
      <c r="J1604" s="47" t="s">
        <v>2968</v>
      </c>
      <c r="K1604" s="45" t="s">
        <v>14</v>
      </c>
      <c r="L1604" s="45" t="s">
        <v>106</v>
      </c>
      <c r="M1604" s="48" t="s">
        <v>16</v>
      </c>
    </row>
    <row r="1605" spans="1:13" ht="51" x14ac:dyDescent="0.25">
      <c r="A1605" s="45">
        <v>4</v>
      </c>
      <c r="B1605" s="45">
        <v>1</v>
      </c>
      <c r="C1605" s="45">
        <v>2</v>
      </c>
      <c r="D1605" s="45">
        <v>2</v>
      </c>
      <c r="E1605" s="45">
        <v>4</v>
      </c>
      <c r="F1605" s="45">
        <v>0</v>
      </c>
      <c r="G1605" s="45">
        <v>0</v>
      </c>
      <c r="H1605" s="46">
        <v>412240000</v>
      </c>
      <c r="I1605" s="45" t="s">
        <v>2969</v>
      </c>
      <c r="J1605" s="47" t="s">
        <v>2970</v>
      </c>
      <c r="K1605" s="45" t="s">
        <v>14</v>
      </c>
      <c r="L1605" s="45" t="s">
        <v>106</v>
      </c>
      <c r="M1605" s="48" t="s">
        <v>16</v>
      </c>
    </row>
    <row r="1606" spans="1:13" ht="51" x14ac:dyDescent="0.25">
      <c r="A1606" s="45">
        <v>4</v>
      </c>
      <c r="B1606" s="45">
        <v>1</v>
      </c>
      <c r="C1606" s="45">
        <v>2</v>
      </c>
      <c r="D1606" s="45">
        <v>2</v>
      </c>
      <c r="E1606" s="45">
        <v>5</v>
      </c>
      <c r="F1606" s="45">
        <v>0</v>
      </c>
      <c r="G1606" s="45">
        <v>0</v>
      </c>
      <c r="H1606" s="46">
        <v>412250000</v>
      </c>
      <c r="I1606" s="45" t="s">
        <v>2971</v>
      </c>
      <c r="J1606" s="47" t="s">
        <v>2972</v>
      </c>
      <c r="K1606" s="45" t="s">
        <v>14</v>
      </c>
      <c r="L1606" s="45" t="s">
        <v>106</v>
      </c>
      <c r="M1606" s="48" t="s">
        <v>16</v>
      </c>
    </row>
    <row r="1607" spans="1:13" ht="51.75" x14ac:dyDescent="0.25">
      <c r="A1607" s="19" t="str">
        <f>MID(H1607,1,1)</f>
        <v>4</v>
      </c>
      <c r="B1607" s="19" t="str">
        <f>MID(H1607,2,1)</f>
        <v>1</v>
      </c>
      <c r="C1607" s="19" t="str">
        <f>MID(H1607,3,1)</f>
        <v>3</v>
      </c>
      <c r="D1607" s="19" t="str">
        <f>MID(H1607,4,1)</f>
        <v>0</v>
      </c>
      <c r="E1607" s="19" t="str">
        <f>MID(H1607,5,1)</f>
        <v>0</v>
      </c>
      <c r="F1607" s="19" t="str">
        <f>MID(H1607,6,2)</f>
        <v>00</v>
      </c>
      <c r="G1607" s="19" t="str">
        <f>MID(H1607,8,2)</f>
        <v>00</v>
      </c>
      <c r="H1607" s="20">
        <v>413000000</v>
      </c>
      <c r="I1607" s="19" t="s">
        <v>2394</v>
      </c>
      <c r="J1607" s="19" t="s">
        <v>2973</v>
      </c>
      <c r="K1607" s="19" t="s">
        <v>14</v>
      </c>
      <c r="L1607" s="19" t="s">
        <v>106</v>
      </c>
      <c r="M1607" s="19" t="s">
        <v>16</v>
      </c>
    </row>
    <row r="1608" spans="1:13" ht="26.25" x14ac:dyDescent="0.25">
      <c r="A1608" s="6" t="str">
        <f>MID(H1608,1,1)</f>
        <v>4</v>
      </c>
      <c r="B1608" s="6" t="str">
        <f>MID(H1608,2,1)</f>
        <v>1</v>
      </c>
      <c r="C1608" s="6" t="str">
        <f>MID(H1608,3,1)</f>
        <v>3</v>
      </c>
      <c r="D1608" s="6" t="str">
        <f>MID(H1608,4,1)</f>
        <v>1</v>
      </c>
      <c r="E1608" s="6" t="str">
        <f>MID(H1608,5,1)</f>
        <v>0</v>
      </c>
      <c r="F1608" s="6" t="str">
        <f>MID(H1608,6,2)</f>
        <v>00</v>
      </c>
      <c r="G1608" s="6" t="str">
        <f>MID(H1608,8,2)</f>
        <v>00</v>
      </c>
      <c r="H1608" s="7">
        <v>413100000</v>
      </c>
      <c r="I1608" s="6" t="s">
        <v>2974</v>
      </c>
      <c r="J1608" s="6" t="s">
        <v>2975</v>
      </c>
      <c r="K1608" s="6" t="s">
        <v>14</v>
      </c>
      <c r="L1608" s="6" t="s">
        <v>106</v>
      </c>
      <c r="M1608" s="6" t="s">
        <v>16</v>
      </c>
    </row>
    <row r="1609" spans="1:13" ht="39" x14ac:dyDescent="0.25">
      <c r="A1609" s="15" t="str">
        <f>MID(H1609,1,1)</f>
        <v>4</v>
      </c>
      <c r="B1609" s="15" t="str">
        <f>MID(H1609,2,1)</f>
        <v>1</v>
      </c>
      <c r="C1609" s="15" t="str">
        <f>MID(H1609,3,1)</f>
        <v>3</v>
      </c>
      <c r="D1609" s="15" t="str">
        <f>MID(H1609,4,1)</f>
        <v>1</v>
      </c>
      <c r="E1609" s="15" t="str">
        <f>MID(H1609,5,1)</f>
        <v>1</v>
      </c>
      <c r="F1609" s="15" t="str">
        <f>MID(H1609,6,2)</f>
        <v>00</v>
      </c>
      <c r="G1609" s="15" t="str">
        <f>MID(H1609,8,2)</f>
        <v>00</v>
      </c>
      <c r="H1609" s="16">
        <v>413110000</v>
      </c>
      <c r="I1609" s="15" t="s">
        <v>2976</v>
      </c>
      <c r="J1609" s="15" t="s">
        <v>2977</v>
      </c>
      <c r="K1609" s="15" t="s">
        <v>14</v>
      </c>
      <c r="L1609" s="15" t="s">
        <v>106</v>
      </c>
      <c r="M1609" s="15" t="s">
        <v>16</v>
      </c>
    </row>
    <row r="1610" spans="1:13" ht="38.25" x14ac:dyDescent="0.25">
      <c r="A1610" s="45">
        <v>4</v>
      </c>
      <c r="B1610" s="45">
        <v>1</v>
      </c>
      <c r="C1610" s="45">
        <v>3</v>
      </c>
      <c r="D1610" s="45">
        <v>1</v>
      </c>
      <c r="E1610" s="45">
        <v>2</v>
      </c>
      <c r="F1610" s="45">
        <v>0</v>
      </c>
      <c r="G1610" s="45">
        <v>0</v>
      </c>
      <c r="H1610" s="46">
        <v>413120000</v>
      </c>
      <c r="I1610" s="45" t="s">
        <v>2978</v>
      </c>
      <c r="J1610" s="47" t="s">
        <v>2979</v>
      </c>
      <c r="K1610" s="45" t="s">
        <v>14</v>
      </c>
      <c r="L1610" s="45" t="s">
        <v>106</v>
      </c>
      <c r="M1610" s="48" t="s">
        <v>16</v>
      </c>
    </row>
    <row r="1611" spans="1:13" ht="38.25" x14ac:dyDescent="0.25">
      <c r="A1611" s="45">
        <v>4</v>
      </c>
      <c r="B1611" s="45">
        <v>1</v>
      </c>
      <c r="C1611" s="45">
        <v>3</v>
      </c>
      <c r="D1611" s="45">
        <v>1</v>
      </c>
      <c r="E1611" s="45">
        <v>3</v>
      </c>
      <c r="F1611" s="45">
        <v>0</v>
      </c>
      <c r="G1611" s="45">
        <v>0</v>
      </c>
      <c r="H1611" s="46">
        <v>413130000</v>
      </c>
      <c r="I1611" s="45" t="s">
        <v>2980</v>
      </c>
      <c r="J1611" s="47" t="s">
        <v>2981</v>
      </c>
      <c r="K1611" s="45" t="s">
        <v>14</v>
      </c>
      <c r="L1611" s="45" t="s">
        <v>106</v>
      </c>
      <c r="M1611" s="48" t="s">
        <v>16</v>
      </c>
    </row>
    <row r="1612" spans="1:13" ht="38.25" x14ac:dyDescent="0.25">
      <c r="A1612" s="45">
        <v>4</v>
      </c>
      <c r="B1612" s="45">
        <v>1</v>
      </c>
      <c r="C1612" s="45">
        <v>3</v>
      </c>
      <c r="D1612" s="45">
        <v>1</v>
      </c>
      <c r="E1612" s="45">
        <v>4</v>
      </c>
      <c r="F1612" s="45">
        <v>0</v>
      </c>
      <c r="G1612" s="45">
        <v>0</v>
      </c>
      <c r="H1612" s="46">
        <v>413140000</v>
      </c>
      <c r="I1612" s="45" t="s">
        <v>2982</v>
      </c>
      <c r="J1612" s="47" t="s">
        <v>2983</v>
      </c>
      <c r="K1612" s="45" t="s">
        <v>14</v>
      </c>
      <c r="L1612" s="45" t="s">
        <v>106</v>
      </c>
      <c r="M1612" s="48" t="s">
        <v>16</v>
      </c>
    </row>
    <row r="1613" spans="1:13" ht="38.25" x14ac:dyDescent="0.25">
      <c r="A1613" s="45">
        <v>4</v>
      </c>
      <c r="B1613" s="45">
        <v>1</v>
      </c>
      <c r="C1613" s="45">
        <v>3</v>
      </c>
      <c r="D1613" s="45">
        <v>1</v>
      </c>
      <c r="E1613" s="45">
        <v>5</v>
      </c>
      <c r="F1613" s="45">
        <v>0</v>
      </c>
      <c r="G1613" s="45">
        <v>0</v>
      </c>
      <c r="H1613" s="46">
        <v>413150000</v>
      </c>
      <c r="I1613" s="45" t="s">
        <v>2984</v>
      </c>
      <c r="J1613" s="47" t="s">
        <v>2985</v>
      </c>
      <c r="K1613" s="45" t="s">
        <v>14</v>
      </c>
      <c r="L1613" s="45" t="s">
        <v>106</v>
      </c>
      <c r="M1613" s="48" t="s">
        <v>16</v>
      </c>
    </row>
    <row r="1614" spans="1:13" ht="26.25" x14ac:dyDescent="0.25">
      <c r="A1614" s="6" t="str">
        <f>MID(H1614,1,1)</f>
        <v>4</v>
      </c>
      <c r="B1614" s="6" t="str">
        <f>MID(H1614,2,1)</f>
        <v>1</v>
      </c>
      <c r="C1614" s="6" t="str">
        <f>MID(H1614,3,1)</f>
        <v>3</v>
      </c>
      <c r="D1614" s="6" t="str">
        <f>MID(H1614,4,1)</f>
        <v>2</v>
      </c>
      <c r="E1614" s="6" t="str">
        <f>MID(H1614,5,1)</f>
        <v>0</v>
      </c>
      <c r="F1614" s="6" t="str">
        <f>MID(H1614,6,2)</f>
        <v>00</v>
      </c>
      <c r="G1614" s="6" t="str">
        <f>MID(H1614,8,2)</f>
        <v>00</v>
      </c>
      <c r="H1614" s="7">
        <v>413200000</v>
      </c>
      <c r="I1614" s="6" t="s">
        <v>2986</v>
      </c>
      <c r="J1614" s="6" t="s">
        <v>2987</v>
      </c>
      <c r="K1614" s="6" t="s">
        <v>14</v>
      </c>
      <c r="L1614" s="6" t="s">
        <v>106</v>
      </c>
      <c r="M1614" s="6" t="s">
        <v>16</v>
      </c>
    </row>
    <row r="1615" spans="1:13" ht="51.75" x14ac:dyDescent="0.25">
      <c r="A1615" s="15" t="str">
        <f>MID(H1615,1,1)</f>
        <v>4</v>
      </c>
      <c r="B1615" s="15" t="str">
        <f>MID(H1615,2,1)</f>
        <v>1</v>
      </c>
      <c r="C1615" s="15" t="str">
        <f>MID(H1615,3,1)</f>
        <v>3</v>
      </c>
      <c r="D1615" s="15" t="str">
        <f>MID(H1615,4,1)</f>
        <v>2</v>
      </c>
      <c r="E1615" s="15" t="str">
        <f>MID(H1615,5,1)</f>
        <v>1</v>
      </c>
      <c r="F1615" s="15" t="str">
        <f>MID(H1615,6,2)</f>
        <v>00</v>
      </c>
      <c r="G1615" s="15" t="str">
        <f>MID(H1615,8,2)</f>
        <v>00</v>
      </c>
      <c r="H1615" s="16">
        <v>413210000</v>
      </c>
      <c r="I1615" s="15" t="s">
        <v>2988</v>
      </c>
      <c r="J1615" s="15" t="s">
        <v>2989</v>
      </c>
      <c r="K1615" s="15" t="s">
        <v>14</v>
      </c>
      <c r="L1615" s="15" t="s">
        <v>106</v>
      </c>
      <c r="M1615" s="15" t="s">
        <v>16</v>
      </c>
    </row>
    <row r="1616" spans="1:13" ht="51" x14ac:dyDescent="0.25">
      <c r="A1616" s="45">
        <v>4</v>
      </c>
      <c r="B1616" s="45">
        <v>1</v>
      </c>
      <c r="C1616" s="45">
        <v>3</v>
      </c>
      <c r="D1616" s="45">
        <v>2</v>
      </c>
      <c r="E1616" s="45">
        <v>2</v>
      </c>
      <c r="F1616" s="45">
        <v>0</v>
      </c>
      <c r="G1616" s="45">
        <v>0</v>
      </c>
      <c r="H1616" s="46">
        <v>413220000</v>
      </c>
      <c r="I1616" s="45" t="s">
        <v>2990</v>
      </c>
      <c r="J1616" s="47" t="s">
        <v>2991</v>
      </c>
      <c r="K1616" s="45" t="s">
        <v>14</v>
      </c>
      <c r="L1616" s="45" t="s">
        <v>106</v>
      </c>
      <c r="M1616" s="48" t="s">
        <v>16</v>
      </c>
    </row>
    <row r="1617" spans="1:13" ht="51" x14ac:dyDescent="0.25">
      <c r="A1617" s="45">
        <v>4</v>
      </c>
      <c r="B1617" s="45">
        <v>1</v>
      </c>
      <c r="C1617" s="45">
        <v>3</v>
      </c>
      <c r="D1617" s="45">
        <v>2</v>
      </c>
      <c r="E1617" s="45">
        <v>3</v>
      </c>
      <c r="F1617" s="45">
        <v>0</v>
      </c>
      <c r="G1617" s="45">
        <v>0</v>
      </c>
      <c r="H1617" s="46">
        <v>413230000</v>
      </c>
      <c r="I1617" s="45" t="s">
        <v>2992</v>
      </c>
      <c r="J1617" s="47" t="s">
        <v>2993</v>
      </c>
      <c r="K1617" s="45" t="s">
        <v>14</v>
      </c>
      <c r="L1617" s="45" t="s">
        <v>106</v>
      </c>
      <c r="M1617" s="48" t="s">
        <v>16</v>
      </c>
    </row>
    <row r="1618" spans="1:13" ht="51" x14ac:dyDescent="0.25">
      <c r="A1618" s="45">
        <v>4</v>
      </c>
      <c r="B1618" s="45">
        <v>1</v>
      </c>
      <c r="C1618" s="45">
        <v>3</v>
      </c>
      <c r="D1618" s="45">
        <v>2</v>
      </c>
      <c r="E1618" s="45">
        <v>4</v>
      </c>
      <c r="F1618" s="45">
        <v>0</v>
      </c>
      <c r="G1618" s="45">
        <v>0</v>
      </c>
      <c r="H1618" s="46">
        <v>413240000</v>
      </c>
      <c r="I1618" s="45" t="s">
        <v>2994</v>
      </c>
      <c r="J1618" s="47" t="s">
        <v>2995</v>
      </c>
      <c r="K1618" s="45" t="s">
        <v>14</v>
      </c>
      <c r="L1618" s="45" t="s">
        <v>106</v>
      </c>
      <c r="M1618" s="48" t="s">
        <v>16</v>
      </c>
    </row>
    <row r="1619" spans="1:13" ht="51" x14ac:dyDescent="0.25">
      <c r="A1619" s="45">
        <v>4</v>
      </c>
      <c r="B1619" s="45">
        <v>1</v>
      </c>
      <c r="C1619" s="45">
        <v>3</v>
      </c>
      <c r="D1619" s="45">
        <v>2</v>
      </c>
      <c r="E1619" s="45">
        <v>5</v>
      </c>
      <c r="F1619" s="45">
        <v>0</v>
      </c>
      <c r="G1619" s="45">
        <v>0</v>
      </c>
      <c r="H1619" s="46">
        <v>413250000</v>
      </c>
      <c r="I1619" s="45" t="s">
        <v>2996</v>
      </c>
      <c r="J1619" s="47" t="s">
        <v>2997</v>
      </c>
      <c r="K1619" s="45" t="s">
        <v>14</v>
      </c>
      <c r="L1619" s="45" t="s">
        <v>106</v>
      </c>
      <c r="M1619" s="48" t="s">
        <v>16</v>
      </c>
    </row>
    <row r="1620" spans="1:13" ht="26.25" x14ac:dyDescent="0.25">
      <c r="A1620" s="6" t="str">
        <f>MID(H1620,1,1)</f>
        <v>4</v>
      </c>
      <c r="B1620" s="6" t="str">
        <f>MID(H1620,2,1)</f>
        <v>1</v>
      </c>
      <c r="C1620" s="6" t="str">
        <f>MID(H1620,3,1)</f>
        <v>3</v>
      </c>
      <c r="D1620" s="6" t="str">
        <f>MID(H1620,4,1)</f>
        <v>3</v>
      </c>
      <c r="E1620" s="6" t="str">
        <f>MID(H1620,5,1)</f>
        <v>0</v>
      </c>
      <c r="F1620" s="6" t="str">
        <f>MID(H1620,6,2)</f>
        <v>00</v>
      </c>
      <c r="G1620" s="6" t="str">
        <f>MID(H1620,8,2)</f>
        <v>00</v>
      </c>
      <c r="H1620" s="7">
        <v>413300000</v>
      </c>
      <c r="I1620" s="6" t="s">
        <v>2998</v>
      </c>
      <c r="J1620" s="6" t="s">
        <v>2999</v>
      </c>
      <c r="K1620" s="6" t="s">
        <v>14</v>
      </c>
      <c r="L1620" s="6" t="s">
        <v>106</v>
      </c>
      <c r="M1620" s="6" t="s">
        <v>16</v>
      </c>
    </row>
    <row r="1621" spans="1:13" ht="39" x14ac:dyDescent="0.25">
      <c r="A1621" s="15" t="str">
        <f>MID(H1621,1,1)</f>
        <v>4</v>
      </c>
      <c r="B1621" s="15" t="str">
        <f>MID(H1621,2,1)</f>
        <v>1</v>
      </c>
      <c r="C1621" s="15" t="str">
        <f>MID(H1621,3,1)</f>
        <v>3</v>
      </c>
      <c r="D1621" s="15" t="str">
        <f>MID(H1621,4,1)</f>
        <v>3</v>
      </c>
      <c r="E1621" s="15" t="str">
        <f>MID(H1621,5,1)</f>
        <v>1</v>
      </c>
      <c r="F1621" s="15" t="str">
        <f>MID(H1621,6,2)</f>
        <v>00</v>
      </c>
      <c r="G1621" s="15" t="str">
        <f>MID(H1621,8,2)</f>
        <v>00</v>
      </c>
      <c r="H1621" s="16">
        <v>413310000</v>
      </c>
      <c r="I1621" s="15" t="s">
        <v>3000</v>
      </c>
      <c r="J1621" s="15" t="s">
        <v>3001</v>
      </c>
      <c r="K1621" s="15" t="s">
        <v>14</v>
      </c>
      <c r="L1621" s="15" t="s">
        <v>106</v>
      </c>
      <c r="M1621" s="15" t="s">
        <v>16</v>
      </c>
    </row>
    <row r="1622" spans="1:13" ht="38.25" x14ac:dyDescent="0.25">
      <c r="A1622" s="45">
        <v>4</v>
      </c>
      <c r="B1622" s="45">
        <v>1</v>
      </c>
      <c r="C1622" s="45">
        <v>3</v>
      </c>
      <c r="D1622" s="45">
        <v>3</v>
      </c>
      <c r="E1622" s="45">
        <v>2</v>
      </c>
      <c r="F1622" s="45">
        <v>0</v>
      </c>
      <c r="G1622" s="45">
        <v>0</v>
      </c>
      <c r="H1622" s="46">
        <v>413320000</v>
      </c>
      <c r="I1622" s="45" t="s">
        <v>3002</v>
      </c>
      <c r="J1622" s="47" t="s">
        <v>3003</v>
      </c>
      <c r="K1622" s="45" t="s">
        <v>14</v>
      </c>
      <c r="L1622" s="45" t="s">
        <v>106</v>
      </c>
      <c r="M1622" s="48" t="s">
        <v>16</v>
      </c>
    </row>
    <row r="1623" spans="1:13" ht="38.25" x14ac:dyDescent="0.25">
      <c r="A1623" s="45">
        <v>4</v>
      </c>
      <c r="B1623" s="45">
        <v>1</v>
      </c>
      <c r="C1623" s="45">
        <v>3</v>
      </c>
      <c r="D1623" s="45">
        <v>3</v>
      </c>
      <c r="E1623" s="45">
        <v>3</v>
      </c>
      <c r="F1623" s="45">
        <v>0</v>
      </c>
      <c r="G1623" s="45">
        <v>0</v>
      </c>
      <c r="H1623" s="46">
        <v>413330000</v>
      </c>
      <c r="I1623" s="45" t="s">
        <v>3004</v>
      </c>
      <c r="J1623" s="47" t="s">
        <v>3005</v>
      </c>
      <c r="K1623" s="45" t="s">
        <v>14</v>
      </c>
      <c r="L1623" s="45" t="s">
        <v>106</v>
      </c>
      <c r="M1623" s="48" t="s">
        <v>16</v>
      </c>
    </row>
    <row r="1624" spans="1:13" ht="38.25" x14ac:dyDescent="0.25">
      <c r="A1624" s="45">
        <v>4</v>
      </c>
      <c r="B1624" s="45">
        <v>1</v>
      </c>
      <c r="C1624" s="45">
        <v>3</v>
      </c>
      <c r="D1624" s="45">
        <v>3</v>
      </c>
      <c r="E1624" s="45">
        <v>4</v>
      </c>
      <c r="F1624" s="45">
        <v>0</v>
      </c>
      <c r="G1624" s="45">
        <v>0</v>
      </c>
      <c r="H1624" s="46">
        <v>413340000</v>
      </c>
      <c r="I1624" s="45" t="s">
        <v>3006</v>
      </c>
      <c r="J1624" s="47" t="s">
        <v>3007</v>
      </c>
      <c r="K1624" s="45" t="s">
        <v>14</v>
      </c>
      <c r="L1624" s="45" t="s">
        <v>106</v>
      </c>
      <c r="M1624" s="48" t="s">
        <v>16</v>
      </c>
    </row>
    <row r="1625" spans="1:13" ht="38.25" x14ac:dyDescent="0.25">
      <c r="A1625" s="45">
        <v>4</v>
      </c>
      <c r="B1625" s="45">
        <v>1</v>
      </c>
      <c r="C1625" s="45">
        <v>3</v>
      </c>
      <c r="D1625" s="45">
        <v>3</v>
      </c>
      <c r="E1625" s="45">
        <v>5</v>
      </c>
      <c r="F1625" s="45">
        <v>0</v>
      </c>
      <c r="G1625" s="45">
        <v>0</v>
      </c>
      <c r="H1625" s="46">
        <v>413350000</v>
      </c>
      <c r="I1625" s="45" t="s">
        <v>3008</v>
      </c>
      <c r="J1625" s="47" t="s">
        <v>3009</v>
      </c>
      <c r="K1625" s="45" t="s">
        <v>14</v>
      </c>
      <c r="L1625" s="45" t="s">
        <v>106</v>
      </c>
      <c r="M1625" s="48" t="s">
        <v>16</v>
      </c>
    </row>
    <row r="1626" spans="1:13" ht="26.25" x14ac:dyDescent="0.25">
      <c r="A1626" s="6" t="str">
        <f>MID(H1626,1,1)</f>
        <v>4</v>
      </c>
      <c r="B1626" s="6" t="str">
        <f>MID(H1626,2,1)</f>
        <v>1</v>
      </c>
      <c r="C1626" s="6" t="str">
        <f>MID(H1626,3,1)</f>
        <v>3</v>
      </c>
      <c r="D1626" s="6" t="str">
        <f>MID(H1626,4,1)</f>
        <v>4</v>
      </c>
      <c r="E1626" s="6" t="str">
        <f>MID(H1626,5,1)</f>
        <v>0</v>
      </c>
      <c r="F1626" s="6" t="str">
        <f>MID(H1626,6,2)</f>
        <v>00</v>
      </c>
      <c r="G1626" s="6" t="str">
        <f>MID(H1626,8,2)</f>
        <v>00</v>
      </c>
      <c r="H1626" s="7">
        <v>413400000</v>
      </c>
      <c r="I1626" s="6" t="s">
        <v>3010</v>
      </c>
      <c r="J1626" s="6" t="s">
        <v>3011</v>
      </c>
      <c r="K1626" s="6" t="s">
        <v>14</v>
      </c>
      <c r="L1626" s="6" t="s">
        <v>106</v>
      </c>
      <c r="M1626" s="6" t="s">
        <v>16</v>
      </c>
    </row>
    <row r="1627" spans="1:13" ht="39" x14ac:dyDescent="0.25">
      <c r="A1627" s="15" t="str">
        <f>MID(H1627,1,1)</f>
        <v>4</v>
      </c>
      <c r="B1627" s="15" t="str">
        <f>MID(H1627,2,1)</f>
        <v>1</v>
      </c>
      <c r="C1627" s="15" t="str">
        <f>MID(H1627,3,1)</f>
        <v>3</v>
      </c>
      <c r="D1627" s="15" t="str">
        <f>MID(H1627,4,1)</f>
        <v>4</v>
      </c>
      <c r="E1627" s="15" t="str">
        <f>MID(H1627,5,1)</f>
        <v>1</v>
      </c>
      <c r="F1627" s="15" t="str">
        <f>MID(H1627,6,2)</f>
        <v>00</v>
      </c>
      <c r="G1627" s="15" t="str">
        <f>MID(H1627,8,2)</f>
        <v>00</v>
      </c>
      <c r="H1627" s="16">
        <v>413410000</v>
      </c>
      <c r="I1627" s="15" t="s">
        <v>3012</v>
      </c>
      <c r="J1627" s="15" t="s">
        <v>3013</v>
      </c>
      <c r="K1627" s="15" t="s">
        <v>14</v>
      </c>
      <c r="L1627" s="15" t="s">
        <v>106</v>
      </c>
      <c r="M1627" s="15" t="s">
        <v>16</v>
      </c>
    </row>
    <row r="1628" spans="1:13" ht="38.25" x14ac:dyDescent="0.25">
      <c r="A1628" s="45">
        <v>4</v>
      </c>
      <c r="B1628" s="45">
        <v>1</v>
      </c>
      <c r="C1628" s="45">
        <v>3</v>
      </c>
      <c r="D1628" s="45">
        <v>4</v>
      </c>
      <c r="E1628" s="45">
        <v>2</v>
      </c>
      <c r="F1628" s="45">
        <v>0</v>
      </c>
      <c r="G1628" s="45">
        <v>0</v>
      </c>
      <c r="H1628" s="46">
        <v>413420000</v>
      </c>
      <c r="I1628" s="45" t="s">
        <v>3014</v>
      </c>
      <c r="J1628" s="47" t="s">
        <v>3015</v>
      </c>
      <c r="K1628" s="45" t="s">
        <v>14</v>
      </c>
      <c r="L1628" s="45" t="s">
        <v>106</v>
      </c>
      <c r="M1628" s="48" t="s">
        <v>16</v>
      </c>
    </row>
    <row r="1629" spans="1:13" ht="38.25" x14ac:dyDescent="0.25">
      <c r="A1629" s="45">
        <v>4</v>
      </c>
      <c r="B1629" s="45">
        <v>1</v>
      </c>
      <c r="C1629" s="45">
        <v>3</v>
      </c>
      <c r="D1629" s="45">
        <v>4</v>
      </c>
      <c r="E1629" s="45">
        <v>3</v>
      </c>
      <c r="F1629" s="45">
        <v>0</v>
      </c>
      <c r="G1629" s="45">
        <v>0</v>
      </c>
      <c r="H1629" s="46">
        <v>413430000</v>
      </c>
      <c r="I1629" s="45" t="s">
        <v>3016</v>
      </c>
      <c r="J1629" s="47" t="s">
        <v>3017</v>
      </c>
      <c r="K1629" s="45" t="s">
        <v>14</v>
      </c>
      <c r="L1629" s="45" t="s">
        <v>106</v>
      </c>
      <c r="M1629" s="48" t="s">
        <v>16</v>
      </c>
    </row>
    <row r="1630" spans="1:13" ht="38.25" x14ac:dyDescent="0.25">
      <c r="A1630" s="45">
        <v>4</v>
      </c>
      <c r="B1630" s="45">
        <v>1</v>
      </c>
      <c r="C1630" s="45">
        <v>3</v>
      </c>
      <c r="D1630" s="45">
        <v>4</v>
      </c>
      <c r="E1630" s="45">
        <v>4</v>
      </c>
      <c r="F1630" s="45">
        <v>0</v>
      </c>
      <c r="G1630" s="45">
        <v>0</v>
      </c>
      <c r="H1630" s="46">
        <v>413440000</v>
      </c>
      <c r="I1630" s="45" t="s">
        <v>3018</v>
      </c>
      <c r="J1630" s="47" t="s">
        <v>3019</v>
      </c>
      <c r="K1630" s="45" t="s">
        <v>14</v>
      </c>
      <c r="L1630" s="45" t="s">
        <v>106</v>
      </c>
      <c r="M1630" s="48" t="s">
        <v>16</v>
      </c>
    </row>
    <row r="1631" spans="1:13" ht="38.25" x14ac:dyDescent="0.25">
      <c r="A1631" s="45">
        <v>4</v>
      </c>
      <c r="B1631" s="45">
        <v>1</v>
      </c>
      <c r="C1631" s="45">
        <v>3</v>
      </c>
      <c r="D1631" s="45">
        <v>4</v>
      </c>
      <c r="E1631" s="45">
        <v>5</v>
      </c>
      <c r="F1631" s="45">
        <v>0</v>
      </c>
      <c r="G1631" s="45">
        <v>0</v>
      </c>
      <c r="H1631" s="46">
        <v>413450000</v>
      </c>
      <c r="I1631" s="45" t="s">
        <v>3020</v>
      </c>
      <c r="J1631" s="47" t="s">
        <v>3021</v>
      </c>
      <c r="K1631" s="45" t="s">
        <v>14</v>
      </c>
      <c r="L1631" s="45" t="s">
        <v>106</v>
      </c>
      <c r="M1631" s="48" t="s">
        <v>16</v>
      </c>
    </row>
    <row r="1632" spans="1:13" x14ac:dyDescent="0.25">
      <c r="A1632" s="6" t="str">
        <f>MID(H1632,1,1)</f>
        <v>4</v>
      </c>
      <c r="B1632" s="6" t="str">
        <f>MID(H1632,2,1)</f>
        <v>1</v>
      </c>
      <c r="C1632" s="6" t="str">
        <f>MID(H1632,3,1)</f>
        <v>3</v>
      </c>
      <c r="D1632" s="6" t="str">
        <f>MID(H1632,4,1)</f>
        <v>9</v>
      </c>
      <c r="E1632" s="6" t="str">
        <f>MID(H1632,5,1)</f>
        <v>0</v>
      </c>
      <c r="F1632" s="6" t="str">
        <f>MID(H1632,6,2)</f>
        <v>00</v>
      </c>
      <c r="G1632" s="6" t="str">
        <f>MID(H1632,8,2)</f>
        <v>00</v>
      </c>
      <c r="H1632" s="7">
        <v>413900000</v>
      </c>
      <c r="I1632" s="6" t="s">
        <v>3022</v>
      </c>
      <c r="J1632" s="6" t="s">
        <v>3023</v>
      </c>
      <c r="K1632" s="6" t="s">
        <v>14</v>
      </c>
      <c r="L1632" s="6" t="s">
        <v>106</v>
      </c>
      <c r="M1632" s="6" t="s">
        <v>16</v>
      </c>
    </row>
    <row r="1633" spans="1:13" ht="26.25" x14ac:dyDescent="0.25">
      <c r="A1633" s="15" t="str">
        <f>MID(H1633,1,1)</f>
        <v>4</v>
      </c>
      <c r="B1633" s="15" t="str">
        <f>MID(H1633,2,1)</f>
        <v>1</v>
      </c>
      <c r="C1633" s="15" t="str">
        <f>MID(H1633,3,1)</f>
        <v>3</v>
      </c>
      <c r="D1633" s="15" t="str">
        <f>MID(H1633,4,1)</f>
        <v>9</v>
      </c>
      <c r="E1633" s="15" t="str">
        <f>MID(H1633,5,1)</f>
        <v>1</v>
      </c>
      <c r="F1633" s="15" t="str">
        <f>MID(H1633,6,2)</f>
        <v>00</v>
      </c>
      <c r="G1633" s="15" t="str">
        <f>MID(H1633,8,2)</f>
        <v>00</v>
      </c>
      <c r="H1633" s="16">
        <v>413910000</v>
      </c>
      <c r="I1633" s="15" t="s">
        <v>3024</v>
      </c>
      <c r="J1633" s="15" t="s">
        <v>3025</v>
      </c>
      <c r="K1633" s="15" t="s">
        <v>14</v>
      </c>
      <c r="L1633" s="15" t="s">
        <v>106</v>
      </c>
      <c r="M1633" s="15" t="s">
        <v>16</v>
      </c>
    </row>
    <row r="1634" spans="1:13" ht="25.5" x14ac:dyDescent="0.25">
      <c r="A1634" s="45">
        <v>4</v>
      </c>
      <c r="B1634" s="45">
        <v>1</v>
      </c>
      <c r="C1634" s="45">
        <v>3</v>
      </c>
      <c r="D1634" s="45">
        <v>9</v>
      </c>
      <c r="E1634" s="45">
        <v>2</v>
      </c>
      <c r="F1634" s="45">
        <v>0</v>
      </c>
      <c r="G1634" s="45">
        <v>0</v>
      </c>
      <c r="H1634" s="46">
        <v>413920000</v>
      </c>
      <c r="I1634" s="45" t="s">
        <v>3026</v>
      </c>
      <c r="J1634" s="47" t="s">
        <v>3027</v>
      </c>
      <c r="K1634" s="45" t="s">
        <v>14</v>
      </c>
      <c r="L1634" s="45" t="s">
        <v>106</v>
      </c>
      <c r="M1634" s="48" t="s">
        <v>16</v>
      </c>
    </row>
    <row r="1635" spans="1:13" ht="25.5" x14ac:dyDescent="0.25">
      <c r="A1635" s="45">
        <v>4</v>
      </c>
      <c r="B1635" s="45">
        <v>1</v>
      </c>
      <c r="C1635" s="45">
        <v>3</v>
      </c>
      <c r="D1635" s="45">
        <v>9</v>
      </c>
      <c r="E1635" s="45">
        <v>3</v>
      </c>
      <c r="F1635" s="45">
        <v>0</v>
      </c>
      <c r="G1635" s="45">
        <v>0</v>
      </c>
      <c r="H1635" s="46">
        <v>413930000</v>
      </c>
      <c r="I1635" s="45" t="s">
        <v>3028</v>
      </c>
      <c r="J1635" s="47" t="s">
        <v>3029</v>
      </c>
      <c r="K1635" s="45" t="s">
        <v>14</v>
      </c>
      <c r="L1635" s="45" t="s">
        <v>106</v>
      </c>
      <c r="M1635" s="48" t="s">
        <v>16</v>
      </c>
    </row>
    <row r="1636" spans="1:13" ht="38.25" x14ac:dyDescent="0.25">
      <c r="A1636" s="45">
        <v>4</v>
      </c>
      <c r="B1636" s="45">
        <v>1</v>
      </c>
      <c r="C1636" s="45">
        <v>3</v>
      </c>
      <c r="D1636" s="45">
        <v>9</v>
      </c>
      <c r="E1636" s="45">
        <v>4</v>
      </c>
      <c r="F1636" s="45">
        <v>0</v>
      </c>
      <c r="G1636" s="45">
        <v>0</v>
      </c>
      <c r="H1636" s="46">
        <v>413940000</v>
      </c>
      <c r="I1636" s="45" t="s">
        <v>3030</v>
      </c>
      <c r="J1636" s="47" t="s">
        <v>3031</v>
      </c>
      <c r="K1636" s="45" t="s">
        <v>14</v>
      </c>
      <c r="L1636" s="45" t="s">
        <v>106</v>
      </c>
      <c r="M1636" s="48" t="s">
        <v>16</v>
      </c>
    </row>
    <row r="1637" spans="1:13" ht="38.25" x14ac:dyDescent="0.25">
      <c r="A1637" s="45">
        <v>4</v>
      </c>
      <c r="B1637" s="45">
        <v>1</v>
      </c>
      <c r="C1637" s="45">
        <v>3</v>
      </c>
      <c r="D1637" s="45">
        <v>9</v>
      </c>
      <c r="E1637" s="45">
        <v>5</v>
      </c>
      <c r="F1637" s="45">
        <v>0</v>
      </c>
      <c r="G1637" s="45">
        <v>0</v>
      </c>
      <c r="H1637" s="46">
        <v>413950000</v>
      </c>
      <c r="I1637" s="45" t="s">
        <v>3032</v>
      </c>
      <c r="J1637" s="47" t="s">
        <v>3033</v>
      </c>
      <c r="K1637" s="45" t="s">
        <v>14</v>
      </c>
      <c r="L1637" s="45" t="s">
        <v>106</v>
      </c>
      <c r="M1637" s="48" t="s">
        <v>16</v>
      </c>
    </row>
    <row r="1638" spans="1:13" ht="26.25" x14ac:dyDescent="0.25">
      <c r="A1638" s="21" t="str">
        <f t="shared" ref="A1638:A1659" si="231">MID(H1638,1,1)</f>
        <v>4</v>
      </c>
      <c r="B1638" s="21" t="str">
        <f t="shared" ref="B1638:B1659" si="232">MID(H1638,2,1)</f>
        <v>2</v>
      </c>
      <c r="C1638" s="21" t="str">
        <f t="shared" ref="C1638:C1659" si="233">MID(H1638,3,1)</f>
        <v>0</v>
      </c>
      <c r="D1638" s="21" t="str">
        <f t="shared" ref="D1638:D1659" si="234">MID(H1638,4,1)</f>
        <v>0</v>
      </c>
      <c r="E1638" s="21" t="str">
        <f t="shared" ref="E1638:E1659" si="235">MID(H1638,5,1)</f>
        <v>0</v>
      </c>
      <c r="F1638" s="21" t="str">
        <f t="shared" ref="F1638:F1659" si="236">MID(H1638,6,2)</f>
        <v>00</v>
      </c>
      <c r="G1638" s="21" t="str">
        <f t="shared" ref="G1638:G1659" si="237">MID(H1638,8,2)</f>
        <v>00</v>
      </c>
      <c r="H1638" s="22">
        <v>420000000</v>
      </c>
      <c r="I1638" s="21" t="s">
        <v>2406</v>
      </c>
      <c r="J1638" s="21" t="s">
        <v>3034</v>
      </c>
      <c r="K1638" s="21" t="s">
        <v>14</v>
      </c>
      <c r="L1638" s="21" t="s">
        <v>106</v>
      </c>
      <c r="M1638" s="21" t="s">
        <v>16</v>
      </c>
    </row>
    <row r="1639" spans="1:13" ht="39" x14ac:dyDescent="0.25">
      <c r="A1639" s="19" t="str">
        <f t="shared" si="231"/>
        <v>4</v>
      </c>
      <c r="B1639" s="19" t="str">
        <f t="shared" si="232"/>
        <v>2</v>
      </c>
      <c r="C1639" s="19" t="str">
        <f t="shared" si="233"/>
        <v>1</v>
      </c>
      <c r="D1639" s="19" t="str">
        <f t="shared" si="234"/>
        <v>0</v>
      </c>
      <c r="E1639" s="19" t="str">
        <f t="shared" si="235"/>
        <v>0</v>
      </c>
      <c r="F1639" s="19" t="str">
        <f t="shared" si="236"/>
        <v>00</v>
      </c>
      <c r="G1639" s="19" t="str">
        <f t="shared" si="237"/>
        <v>00</v>
      </c>
      <c r="H1639" s="20">
        <v>421000000</v>
      </c>
      <c r="I1639" s="19" t="s">
        <v>2408</v>
      </c>
      <c r="J1639" s="19" t="s">
        <v>3035</v>
      </c>
      <c r="K1639" s="19" t="s">
        <v>14</v>
      </c>
      <c r="L1639" s="19" t="s">
        <v>106</v>
      </c>
      <c r="M1639" s="19" t="s">
        <v>16</v>
      </c>
    </row>
    <row r="1640" spans="1:13" x14ac:dyDescent="0.25">
      <c r="A1640" s="6" t="str">
        <f t="shared" si="231"/>
        <v>4</v>
      </c>
      <c r="B1640" s="6" t="str">
        <f t="shared" si="232"/>
        <v>2</v>
      </c>
      <c r="C1640" s="6" t="str">
        <f t="shared" si="233"/>
        <v>1</v>
      </c>
      <c r="D1640" s="6" t="str">
        <f t="shared" si="234"/>
        <v>1</v>
      </c>
      <c r="E1640" s="6" t="str">
        <f t="shared" si="235"/>
        <v>0</v>
      </c>
      <c r="F1640" s="6" t="str">
        <f t="shared" si="236"/>
        <v>00</v>
      </c>
      <c r="G1640" s="6" t="str">
        <f t="shared" si="237"/>
        <v>00</v>
      </c>
      <c r="H1640" s="7">
        <v>421100000</v>
      </c>
      <c r="I1640" s="6" t="s">
        <v>3036</v>
      </c>
      <c r="J1640" s="6" t="s">
        <v>3037</v>
      </c>
      <c r="K1640" s="6" t="s">
        <v>14</v>
      </c>
      <c r="L1640" s="6" t="s">
        <v>106</v>
      </c>
      <c r="M1640" s="6" t="s">
        <v>16</v>
      </c>
    </row>
    <row r="1641" spans="1:13" ht="26.25" x14ac:dyDescent="0.25">
      <c r="A1641" s="15" t="str">
        <f t="shared" si="231"/>
        <v>4</v>
      </c>
      <c r="B1641" s="15" t="str">
        <f t="shared" si="232"/>
        <v>2</v>
      </c>
      <c r="C1641" s="15" t="str">
        <f t="shared" si="233"/>
        <v>1</v>
      </c>
      <c r="D1641" s="15" t="str">
        <f t="shared" si="234"/>
        <v>1</v>
      </c>
      <c r="E1641" s="15" t="str">
        <f t="shared" si="235"/>
        <v>1</v>
      </c>
      <c r="F1641" s="15" t="str">
        <f t="shared" si="236"/>
        <v>00</v>
      </c>
      <c r="G1641" s="15" t="str">
        <f t="shared" si="237"/>
        <v>00</v>
      </c>
      <c r="H1641" s="16">
        <v>421110000</v>
      </c>
      <c r="I1641" s="15" t="s">
        <v>3038</v>
      </c>
      <c r="J1641" s="15" t="s">
        <v>3039</v>
      </c>
      <c r="K1641" s="15" t="s">
        <v>14</v>
      </c>
      <c r="L1641" s="15" t="s">
        <v>106</v>
      </c>
      <c r="M1641" s="15" t="s">
        <v>16</v>
      </c>
    </row>
    <row r="1642" spans="1:13" x14ac:dyDescent="0.25">
      <c r="A1642" s="27" t="str">
        <f t="shared" si="231"/>
        <v>4</v>
      </c>
      <c r="B1642" s="27" t="str">
        <f t="shared" si="232"/>
        <v>2</v>
      </c>
      <c r="C1642" s="27" t="str">
        <f t="shared" si="233"/>
        <v>1</v>
      </c>
      <c r="D1642" s="27" t="str">
        <f t="shared" si="234"/>
        <v>1</v>
      </c>
      <c r="E1642" s="27" t="str">
        <f t="shared" si="235"/>
        <v>1</v>
      </c>
      <c r="F1642" s="27" t="str">
        <f t="shared" si="236"/>
        <v>01</v>
      </c>
      <c r="G1642" s="27" t="str">
        <f t="shared" si="237"/>
        <v>00</v>
      </c>
      <c r="H1642" s="28">
        <v>421110100</v>
      </c>
      <c r="I1642" s="27" t="s">
        <v>3040</v>
      </c>
      <c r="J1642" s="27" t="s">
        <v>3041</v>
      </c>
      <c r="K1642" s="27" t="s">
        <v>14</v>
      </c>
      <c r="L1642" s="27" t="s">
        <v>106</v>
      </c>
      <c r="M1642" s="27" t="s">
        <v>16</v>
      </c>
    </row>
    <row r="1643" spans="1:13" x14ac:dyDescent="0.25">
      <c r="A1643" s="27" t="str">
        <f t="shared" si="231"/>
        <v>4</v>
      </c>
      <c r="B1643" s="27" t="str">
        <f t="shared" si="232"/>
        <v>2</v>
      </c>
      <c r="C1643" s="27" t="str">
        <f t="shared" si="233"/>
        <v>1</v>
      </c>
      <c r="D1643" s="27" t="str">
        <f t="shared" si="234"/>
        <v>1</v>
      </c>
      <c r="E1643" s="27" t="str">
        <f t="shared" si="235"/>
        <v>1</v>
      </c>
      <c r="F1643" s="27" t="str">
        <f t="shared" si="236"/>
        <v>02</v>
      </c>
      <c r="G1643" s="27" t="str">
        <f t="shared" si="237"/>
        <v>00</v>
      </c>
      <c r="H1643" s="28">
        <v>421110200</v>
      </c>
      <c r="I1643" s="27" t="s">
        <v>3042</v>
      </c>
      <c r="J1643" s="27" t="s">
        <v>3043</v>
      </c>
      <c r="K1643" s="27" t="s">
        <v>14</v>
      </c>
      <c r="L1643" s="27" t="s">
        <v>106</v>
      </c>
      <c r="M1643" s="27" t="s">
        <v>16</v>
      </c>
    </row>
    <row r="1644" spans="1:13" x14ac:dyDescent="0.25">
      <c r="A1644" s="27" t="str">
        <f t="shared" si="231"/>
        <v>4</v>
      </c>
      <c r="B1644" s="27" t="str">
        <f t="shared" si="232"/>
        <v>2</v>
      </c>
      <c r="C1644" s="27" t="str">
        <f t="shared" si="233"/>
        <v>1</v>
      </c>
      <c r="D1644" s="27" t="str">
        <f t="shared" si="234"/>
        <v>1</v>
      </c>
      <c r="E1644" s="27" t="str">
        <f t="shared" si="235"/>
        <v>1</v>
      </c>
      <c r="F1644" s="27" t="str">
        <f t="shared" si="236"/>
        <v>03</v>
      </c>
      <c r="G1644" s="27" t="str">
        <f t="shared" si="237"/>
        <v>00</v>
      </c>
      <c r="H1644" s="28">
        <v>421110300</v>
      </c>
      <c r="I1644" s="27" t="s">
        <v>3044</v>
      </c>
      <c r="J1644" s="27" t="s">
        <v>3045</v>
      </c>
      <c r="K1644" s="27" t="s">
        <v>14</v>
      </c>
      <c r="L1644" s="27" t="s">
        <v>106</v>
      </c>
      <c r="M1644" s="27" t="s">
        <v>16</v>
      </c>
    </row>
    <row r="1645" spans="1:13" ht="26.25" x14ac:dyDescent="0.25">
      <c r="A1645" s="27" t="str">
        <f t="shared" si="231"/>
        <v>4</v>
      </c>
      <c r="B1645" s="27" t="str">
        <f t="shared" si="232"/>
        <v>2</v>
      </c>
      <c r="C1645" s="27" t="str">
        <f t="shared" si="233"/>
        <v>1</v>
      </c>
      <c r="D1645" s="27" t="str">
        <f t="shared" si="234"/>
        <v>1</v>
      </c>
      <c r="E1645" s="27" t="str">
        <f t="shared" si="235"/>
        <v>1</v>
      </c>
      <c r="F1645" s="27" t="str">
        <f t="shared" si="236"/>
        <v>04</v>
      </c>
      <c r="G1645" s="27" t="str">
        <f t="shared" si="237"/>
        <v>00</v>
      </c>
      <c r="H1645" s="28">
        <v>421110400</v>
      </c>
      <c r="I1645" s="27" t="s">
        <v>3046</v>
      </c>
      <c r="J1645" s="27" t="s">
        <v>3047</v>
      </c>
      <c r="K1645" s="27" t="s">
        <v>14</v>
      </c>
      <c r="L1645" s="27" t="s">
        <v>106</v>
      </c>
      <c r="M1645" s="27" t="s">
        <v>16</v>
      </c>
    </row>
    <row r="1646" spans="1:13" x14ac:dyDescent="0.25">
      <c r="A1646" s="27" t="str">
        <f t="shared" si="231"/>
        <v>4</v>
      </c>
      <c r="B1646" s="27" t="str">
        <f t="shared" si="232"/>
        <v>2</v>
      </c>
      <c r="C1646" s="27" t="str">
        <f t="shared" si="233"/>
        <v>1</v>
      </c>
      <c r="D1646" s="27" t="str">
        <f t="shared" si="234"/>
        <v>1</v>
      </c>
      <c r="E1646" s="27" t="str">
        <f t="shared" si="235"/>
        <v>1</v>
      </c>
      <c r="F1646" s="27" t="str">
        <f t="shared" si="236"/>
        <v>97</v>
      </c>
      <c r="G1646" s="27" t="str">
        <f t="shared" si="237"/>
        <v>00</v>
      </c>
      <c r="H1646" s="28">
        <v>421119700</v>
      </c>
      <c r="I1646" s="27" t="s">
        <v>3048</v>
      </c>
      <c r="J1646" s="27" t="s">
        <v>3049</v>
      </c>
      <c r="K1646" s="27" t="s">
        <v>14</v>
      </c>
      <c r="L1646" s="27" t="s">
        <v>15</v>
      </c>
      <c r="M1646" s="27" t="s">
        <v>16</v>
      </c>
    </row>
    <row r="1647" spans="1:13" x14ac:dyDescent="0.25">
      <c r="A1647" s="27" t="str">
        <f t="shared" si="231"/>
        <v>4</v>
      </c>
      <c r="B1647" s="27" t="str">
        <f t="shared" si="232"/>
        <v>2</v>
      </c>
      <c r="C1647" s="27" t="str">
        <f t="shared" si="233"/>
        <v>1</v>
      </c>
      <c r="D1647" s="27" t="str">
        <f t="shared" si="234"/>
        <v>1</v>
      </c>
      <c r="E1647" s="27" t="str">
        <f t="shared" si="235"/>
        <v>1</v>
      </c>
      <c r="F1647" s="27" t="str">
        <f t="shared" si="236"/>
        <v>99</v>
      </c>
      <c r="G1647" s="27" t="str">
        <f t="shared" si="237"/>
        <v>00</v>
      </c>
      <c r="H1647" s="28">
        <v>421119900</v>
      </c>
      <c r="I1647" s="27" t="s">
        <v>3050</v>
      </c>
      <c r="J1647" s="27" t="s">
        <v>3051</v>
      </c>
      <c r="K1647" s="27" t="s">
        <v>14</v>
      </c>
      <c r="L1647" s="27" t="s">
        <v>106</v>
      </c>
      <c r="M1647" s="27" t="s">
        <v>16</v>
      </c>
    </row>
    <row r="1648" spans="1:13" ht="39" x14ac:dyDescent="0.25">
      <c r="A1648" s="15" t="str">
        <f t="shared" si="231"/>
        <v>4</v>
      </c>
      <c r="B1648" s="15" t="str">
        <f t="shared" si="232"/>
        <v>2</v>
      </c>
      <c r="C1648" s="15" t="str">
        <f t="shared" si="233"/>
        <v>1</v>
      </c>
      <c r="D1648" s="15" t="str">
        <f t="shared" si="234"/>
        <v>1</v>
      </c>
      <c r="E1648" s="15" t="str">
        <f t="shared" si="235"/>
        <v>2</v>
      </c>
      <c r="F1648" s="15" t="str">
        <f t="shared" si="236"/>
        <v>00</v>
      </c>
      <c r="G1648" s="15" t="str">
        <f t="shared" si="237"/>
        <v>00</v>
      </c>
      <c r="H1648" s="16">
        <v>421120000</v>
      </c>
      <c r="I1648" s="15" t="s">
        <v>3052</v>
      </c>
      <c r="J1648" s="15" t="s">
        <v>3053</v>
      </c>
      <c r="K1648" s="15" t="s">
        <v>14</v>
      </c>
      <c r="L1648" s="15" t="s">
        <v>106</v>
      </c>
      <c r="M1648" s="15" t="s">
        <v>16</v>
      </c>
    </row>
    <row r="1649" spans="1:13" ht="39" x14ac:dyDescent="0.25">
      <c r="A1649" s="15" t="str">
        <f t="shared" si="231"/>
        <v>4</v>
      </c>
      <c r="B1649" s="15" t="str">
        <f t="shared" si="232"/>
        <v>2</v>
      </c>
      <c r="C1649" s="15" t="str">
        <f t="shared" si="233"/>
        <v>1</v>
      </c>
      <c r="D1649" s="15" t="str">
        <f t="shared" si="234"/>
        <v>1</v>
      </c>
      <c r="E1649" s="15" t="str">
        <f t="shared" si="235"/>
        <v>3</v>
      </c>
      <c r="F1649" s="15" t="str">
        <f t="shared" si="236"/>
        <v>00</v>
      </c>
      <c r="G1649" s="15" t="str">
        <f t="shared" si="237"/>
        <v>00</v>
      </c>
      <c r="H1649" s="16">
        <v>421130000</v>
      </c>
      <c r="I1649" s="15" t="s">
        <v>3054</v>
      </c>
      <c r="J1649" s="15" t="s">
        <v>3055</v>
      </c>
      <c r="K1649" s="15" t="s">
        <v>14</v>
      </c>
      <c r="L1649" s="15" t="s">
        <v>106</v>
      </c>
      <c r="M1649" s="15" t="s">
        <v>16</v>
      </c>
    </row>
    <row r="1650" spans="1:13" ht="39" x14ac:dyDescent="0.25">
      <c r="A1650" s="15" t="str">
        <f t="shared" si="231"/>
        <v>4</v>
      </c>
      <c r="B1650" s="15" t="str">
        <f t="shared" si="232"/>
        <v>2</v>
      </c>
      <c r="C1650" s="15" t="str">
        <f t="shared" si="233"/>
        <v>1</v>
      </c>
      <c r="D1650" s="15" t="str">
        <f t="shared" si="234"/>
        <v>1</v>
      </c>
      <c r="E1650" s="15" t="str">
        <f t="shared" si="235"/>
        <v>4</v>
      </c>
      <c r="F1650" s="15" t="str">
        <f t="shared" si="236"/>
        <v>00</v>
      </c>
      <c r="G1650" s="15" t="str">
        <f t="shared" si="237"/>
        <v>00</v>
      </c>
      <c r="H1650" s="16">
        <v>421140000</v>
      </c>
      <c r="I1650" s="15" t="s">
        <v>3056</v>
      </c>
      <c r="J1650" s="15" t="s">
        <v>3057</v>
      </c>
      <c r="K1650" s="15" t="s">
        <v>14</v>
      </c>
      <c r="L1650" s="15" t="s">
        <v>106</v>
      </c>
      <c r="M1650" s="15" t="s">
        <v>16</v>
      </c>
    </row>
    <row r="1651" spans="1:13" ht="39" x14ac:dyDescent="0.25">
      <c r="A1651" s="15" t="str">
        <f t="shared" si="231"/>
        <v>4</v>
      </c>
      <c r="B1651" s="15" t="str">
        <f t="shared" si="232"/>
        <v>2</v>
      </c>
      <c r="C1651" s="15" t="str">
        <f t="shared" si="233"/>
        <v>1</v>
      </c>
      <c r="D1651" s="15" t="str">
        <f t="shared" si="234"/>
        <v>1</v>
      </c>
      <c r="E1651" s="15" t="str">
        <f t="shared" si="235"/>
        <v>5</v>
      </c>
      <c r="F1651" s="15" t="str">
        <f t="shared" si="236"/>
        <v>00</v>
      </c>
      <c r="G1651" s="15" t="str">
        <f t="shared" si="237"/>
        <v>00</v>
      </c>
      <c r="H1651" s="16">
        <v>421150000</v>
      </c>
      <c r="I1651" s="15" t="s">
        <v>3058</v>
      </c>
      <c r="J1651" s="15" t="s">
        <v>3059</v>
      </c>
      <c r="K1651" s="15" t="s">
        <v>14</v>
      </c>
      <c r="L1651" s="15" t="s">
        <v>106</v>
      </c>
      <c r="M1651" s="15" t="s">
        <v>16</v>
      </c>
    </row>
    <row r="1652" spans="1:13" x14ac:dyDescent="0.25">
      <c r="A1652" s="6" t="str">
        <f t="shared" si="231"/>
        <v>4</v>
      </c>
      <c r="B1652" s="6" t="str">
        <f t="shared" si="232"/>
        <v>2</v>
      </c>
      <c r="C1652" s="6" t="str">
        <f t="shared" si="233"/>
        <v>1</v>
      </c>
      <c r="D1652" s="6" t="str">
        <f t="shared" si="234"/>
        <v>2</v>
      </c>
      <c r="E1652" s="6" t="str">
        <f t="shared" si="235"/>
        <v>0</v>
      </c>
      <c r="F1652" s="6" t="str">
        <f t="shared" si="236"/>
        <v>00</v>
      </c>
      <c r="G1652" s="6" t="str">
        <f t="shared" si="237"/>
        <v>00</v>
      </c>
      <c r="H1652" s="7">
        <v>421200000</v>
      </c>
      <c r="I1652" s="6" t="s">
        <v>3060</v>
      </c>
      <c r="J1652" s="6" t="s">
        <v>3061</v>
      </c>
      <c r="K1652" s="6" t="s">
        <v>14</v>
      </c>
      <c r="L1652" s="6" t="s">
        <v>106</v>
      </c>
      <c r="M1652" s="6" t="s">
        <v>16</v>
      </c>
    </row>
    <row r="1653" spans="1:13" ht="26.25" x14ac:dyDescent="0.25">
      <c r="A1653" s="15" t="str">
        <f t="shared" si="231"/>
        <v>4</v>
      </c>
      <c r="B1653" s="15" t="str">
        <f t="shared" si="232"/>
        <v>2</v>
      </c>
      <c r="C1653" s="15" t="str">
        <f t="shared" si="233"/>
        <v>1</v>
      </c>
      <c r="D1653" s="15" t="str">
        <f t="shared" si="234"/>
        <v>2</v>
      </c>
      <c r="E1653" s="15" t="str">
        <f t="shared" si="235"/>
        <v>1</v>
      </c>
      <c r="F1653" s="15" t="str">
        <f t="shared" si="236"/>
        <v>00</v>
      </c>
      <c r="G1653" s="15" t="str">
        <f t="shared" si="237"/>
        <v>00</v>
      </c>
      <c r="H1653" s="16">
        <v>421210000</v>
      </c>
      <c r="I1653" s="15" t="s">
        <v>3062</v>
      </c>
      <c r="J1653" s="15" t="s">
        <v>3063</v>
      </c>
      <c r="K1653" s="15" t="s">
        <v>14</v>
      </c>
      <c r="L1653" s="15" t="s">
        <v>106</v>
      </c>
      <c r="M1653" s="15" t="s">
        <v>16</v>
      </c>
    </row>
    <row r="1654" spans="1:13" ht="26.25" x14ac:dyDescent="0.25">
      <c r="A1654" s="15" t="str">
        <f t="shared" si="231"/>
        <v>4</v>
      </c>
      <c r="B1654" s="15" t="str">
        <f t="shared" si="232"/>
        <v>2</v>
      </c>
      <c r="C1654" s="15" t="str">
        <f t="shared" si="233"/>
        <v>1</v>
      </c>
      <c r="D1654" s="15" t="str">
        <f t="shared" si="234"/>
        <v>2</v>
      </c>
      <c r="E1654" s="15" t="str">
        <f t="shared" si="235"/>
        <v>2</v>
      </c>
      <c r="F1654" s="15" t="str">
        <f t="shared" si="236"/>
        <v>00</v>
      </c>
      <c r="G1654" s="15" t="str">
        <f t="shared" si="237"/>
        <v>00</v>
      </c>
      <c r="H1654" s="16">
        <v>421220000</v>
      </c>
      <c r="I1654" s="15" t="s">
        <v>3064</v>
      </c>
      <c r="J1654" s="15" t="s">
        <v>3065</v>
      </c>
      <c r="K1654" s="15" t="s">
        <v>14</v>
      </c>
      <c r="L1654" s="15" t="s">
        <v>106</v>
      </c>
      <c r="M1654" s="15" t="s">
        <v>16</v>
      </c>
    </row>
    <row r="1655" spans="1:13" ht="39" x14ac:dyDescent="0.25">
      <c r="A1655" s="15" t="str">
        <f t="shared" si="231"/>
        <v>4</v>
      </c>
      <c r="B1655" s="15" t="str">
        <f t="shared" si="232"/>
        <v>2</v>
      </c>
      <c r="C1655" s="15" t="str">
        <f t="shared" si="233"/>
        <v>1</v>
      </c>
      <c r="D1655" s="15" t="str">
        <f t="shared" si="234"/>
        <v>2</v>
      </c>
      <c r="E1655" s="15" t="str">
        <f t="shared" si="235"/>
        <v>3</v>
      </c>
      <c r="F1655" s="15" t="str">
        <f t="shared" si="236"/>
        <v>00</v>
      </c>
      <c r="G1655" s="15" t="str">
        <f t="shared" si="237"/>
        <v>00</v>
      </c>
      <c r="H1655" s="16">
        <v>421230000</v>
      </c>
      <c r="I1655" s="15" t="s">
        <v>3066</v>
      </c>
      <c r="J1655" s="15" t="s">
        <v>3067</v>
      </c>
      <c r="K1655" s="15" t="s">
        <v>14</v>
      </c>
      <c r="L1655" s="15" t="s">
        <v>106</v>
      </c>
      <c r="M1655" s="15" t="s">
        <v>16</v>
      </c>
    </row>
    <row r="1656" spans="1:13" ht="39" x14ac:dyDescent="0.25">
      <c r="A1656" s="15" t="str">
        <f t="shared" si="231"/>
        <v>4</v>
      </c>
      <c r="B1656" s="15" t="str">
        <f t="shared" si="232"/>
        <v>2</v>
      </c>
      <c r="C1656" s="15" t="str">
        <f t="shared" si="233"/>
        <v>1</v>
      </c>
      <c r="D1656" s="15" t="str">
        <f t="shared" si="234"/>
        <v>2</v>
      </c>
      <c r="E1656" s="15" t="str">
        <f t="shared" si="235"/>
        <v>4</v>
      </c>
      <c r="F1656" s="15" t="str">
        <f t="shared" si="236"/>
        <v>00</v>
      </c>
      <c r="G1656" s="15" t="str">
        <f t="shared" si="237"/>
        <v>00</v>
      </c>
      <c r="H1656" s="16">
        <v>421240000</v>
      </c>
      <c r="I1656" s="15" t="s">
        <v>3068</v>
      </c>
      <c r="J1656" s="15" t="s">
        <v>3069</v>
      </c>
      <c r="K1656" s="15" t="s">
        <v>14</v>
      </c>
      <c r="L1656" s="15" t="s">
        <v>106</v>
      </c>
      <c r="M1656" s="15" t="s">
        <v>16</v>
      </c>
    </row>
    <row r="1657" spans="1:13" ht="39" x14ac:dyDescent="0.25">
      <c r="A1657" s="15" t="str">
        <f t="shared" si="231"/>
        <v>4</v>
      </c>
      <c r="B1657" s="15" t="str">
        <f t="shared" si="232"/>
        <v>2</v>
      </c>
      <c r="C1657" s="15" t="str">
        <f t="shared" si="233"/>
        <v>1</v>
      </c>
      <c r="D1657" s="15" t="str">
        <f t="shared" si="234"/>
        <v>2</v>
      </c>
      <c r="E1657" s="15" t="str">
        <f t="shared" si="235"/>
        <v>5</v>
      </c>
      <c r="F1657" s="15" t="str">
        <f t="shared" si="236"/>
        <v>00</v>
      </c>
      <c r="G1657" s="15" t="str">
        <f t="shared" si="237"/>
        <v>00</v>
      </c>
      <c r="H1657" s="16">
        <v>421250000</v>
      </c>
      <c r="I1657" s="15" t="s">
        <v>3070</v>
      </c>
      <c r="J1657" s="15" t="s">
        <v>3071</v>
      </c>
      <c r="K1657" s="15" t="s">
        <v>14</v>
      </c>
      <c r="L1657" s="15" t="s">
        <v>106</v>
      </c>
      <c r="M1657" s="15" t="s">
        <v>16</v>
      </c>
    </row>
    <row r="1658" spans="1:13" ht="26.25" x14ac:dyDescent="0.25">
      <c r="A1658" s="6" t="str">
        <f t="shared" si="231"/>
        <v>4</v>
      </c>
      <c r="B1658" s="6" t="str">
        <f t="shared" si="232"/>
        <v>2</v>
      </c>
      <c r="C1658" s="6" t="str">
        <f t="shared" si="233"/>
        <v>1</v>
      </c>
      <c r="D1658" s="6" t="str">
        <f t="shared" si="234"/>
        <v>3</v>
      </c>
      <c r="E1658" s="6" t="str">
        <f t="shared" si="235"/>
        <v>0</v>
      </c>
      <c r="F1658" s="6" t="str">
        <f t="shared" si="236"/>
        <v>00</v>
      </c>
      <c r="G1658" s="6" t="str">
        <f t="shared" si="237"/>
        <v>00</v>
      </c>
      <c r="H1658" s="7">
        <v>421300000</v>
      </c>
      <c r="I1658" s="6" t="s">
        <v>3072</v>
      </c>
      <c r="J1658" s="6" t="s">
        <v>3073</v>
      </c>
      <c r="K1658" s="6" t="s">
        <v>14</v>
      </c>
      <c r="L1658" s="6" t="s">
        <v>106</v>
      </c>
      <c r="M1658" s="6" t="s">
        <v>16</v>
      </c>
    </row>
    <row r="1659" spans="1:13" ht="39" x14ac:dyDescent="0.25">
      <c r="A1659" s="15" t="str">
        <f t="shared" si="231"/>
        <v>4</v>
      </c>
      <c r="B1659" s="15" t="str">
        <f t="shared" si="232"/>
        <v>2</v>
      </c>
      <c r="C1659" s="15" t="str">
        <f t="shared" si="233"/>
        <v>1</v>
      </c>
      <c r="D1659" s="15" t="str">
        <f t="shared" si="234"/>
        <v>3</v>
      </c>
      <c r="E1659" s="15" t="str">
        <f t="shared" si="235"/>
        <v>1</v>
      </c>
      <c r="F1659" s="15" t="str">
        <f t="shared" si="236"/>
        <v>00</v>
      </c>
      <c r="G1659" s="15" t="str">
        <f t="shared" si="237"/>
        <v>00</v>
      </c>
      <c r="H1659" s="16">
        <v>421310000</v>
      </c>
      <c r="I1659" s="15" t="s">
        <v>3074</v>
      </c>
      <c r="J1659" s="15" t="s">
        <v>3075</v>
      </c>
      <c r="K1659" s="15" t="s">
        <v>14</v>
      </c>
      <c r="L1659" s="15" t="s">
        <v>106</v>
      </c>
      <c r="M1659" s="15" t="s">
        <v>16</v>
      </c>
    </row>
    <row r="1660" spans="1:13" ht="38.25" x14ac:dyDescent="0.25">
      <c r="A1660" s="45">
        <v>4</v>
      </c>
      <c r="B1660" s="45">
        <v>2</v>
      </c>
      <c r="C1660" s="45">
        <v>1</v>
      </c>
      <c r="D1660" s="45">
        <v>3</v>
      </c>
      <c r="E1660" s="45">
        <v>2</v>
      </c>
      <c r="F1660" s="45">
        <v>0</v>
      </c>
      <c r="G1660" s="45">
        <v>0</v>
      </c>
      <c r="H1660" s="46">
        <v>421320000</v>
      </c>
      <c r="I1660" s="45" t="s">
        <v>3076</v>
      </c>
      <c r="J1660" s="47" t="s">
        <v>3077</v>
      </c>
      <c r="K1660" s="45" t="s">
        <v>14</v>
      </c>
      <c r="L1660" s="45" t="s">
        <v>106</v>
      </c>
      <c r="M1660" s="48" t="s">
        <v>16</v>
      </c>
    </row>
    <row r="1661" spans="1:13" ht="38.25" x14ac:dyDescent="0.25">
      <c r="A1661" s="45">
        <v>4</v>
      </c>
      <c r="B1661" s="45">
        <v>2</v>
      </c>
      <c r="C1661" s="45">
        <v>1</v>
      </c>
      <c r="D1661" s="45">
        <v>3</v>
      </c>
      <c r="E1661" s="45">
        <v>3</v>
      </c>
      <c r="F1661" s="45">
        <v>0</v>
      </c>
      <c r="G1661" s="45">
        <v>0</v>
      </c>
      <c r="H1661" s="46">
        <v>421330000</v>
      </c>
      <c r="I1661" s="45" t="s">
        <v>3078</v>
      </c>
      <c r="J1661" s="47" t="s">
        <v>3079</v>
      </c>
      <c r="K1661" s="45" t="s">
        <v>14</v>
      </c>
      <c r="L1661" s="45" t="s">
        <v>106</v>
      </c>
      <c r="M1661" s="48" t="s">
        <v>16</v>
      </c>
    </row>
    <row r="1662" spans="1:13" ht="26.25" x14ac:dyDescent="0.25">
      <c r="A1662" s="6" t="str">
        <f>MID(H1662,1,1)</f>
        <v>4</v>
      </c>
      <c r="B1662" s="6" t="str">
        <f>MID(H1662,2,1)</f>
        <v>2</v>
      </c>
      <c r="C1662" s="6" t="str">
        <f>MID(H1662,3,1)</f>
        <v>1</v>
      </c>
      <c r="D1662" s="6" t="str">
        <f>MID(H1662,4,1)</f>
        <v>4</v>
      </c>
      <c r="E1662" s="6" t="str">
        <f>MID(H1662,5,1)</f>
        <v>0</v>
      </c>
      <c r="F1662" s="6" t="str">
        <f>MID(H1662,6,2)</f>
        <v>00</v>
      </c>
      <c r="G1662" s="6" t="str">
        <f>MID(H1662,8,2)</f>
        <v>00</v>
      </c>
      <c r="H1662" s="7">
        <v>421400000</v>
      </c>
      <c r="I1662" s="6" t="s">
        <v>3080</v>
      </c>
      <c r="J1662" s="6" t="s">
        <v>3081</v>
      </c>
      <c r="K1662" s="6" t="s">
        <v>14</v>
      </c>
      <c r="L1662" s="6" t="s">
        <v>106</v>
      </c>
      <c r="M1662" s="6" t="s">
        <v>16</v>
      </c>
    </row>
    <row r="1663" spans="1:13" ht="39" x14ac:dyDescent="0.25">
      <c r="A1663" s="15" t="str">
        <f>MID(H1663,1,1)</f>
        <v>4</v>
      </c>
      <c r="B1663" s="15" t="str">
        <f>MID(H1663,2,1)</f>
        <v>2</v>
      </c>
      <c r="C1663" s="15" t="str">
        <f>MID(H1663,3,1)</f>
        <v>1</v>
      </c>
      <c r="D1663" s="15" t="str">
        <f>MID(H1663,4,1)</f>
        <v>4</v>
      </c>
      <c r="E1663" s="15" t="str">
        <f>MID(H1663,5,1)</f>
        <v>1</v>
      </c>
      <c r="F1663" s="15" t="str">
        <f>MID(H1663,6,2)</f>
        <v>00</v>
      </c>
      <c r="G1663" s="15" t="str">
        <f>MID(H1663,8,2)</f>
        <v>00</v>
      </c>
      <c r="H1663" s="16">
        <v>421410000</v>
      </c>
      <c r="I1663" s="15" t="s">
        <v>3082</v>
      </c>
      <c r="J1663" s="15" t="s">
        <v>3083</v>
      </c>
      <c r="K1663" s="15" t="s">
        <v>14</v>
      </c>
      <c r="L1663" s="15" t="s">
        <v>106</v>
      </c>
      <c r="M1663" s="15" t="s">
        <v>16</v>
      </c>
    </row>
    <row r="1664" spans="1:13" ht="38.25" x14ac:dyDescent="0.25">
      <c r="A1664" s="45">
        <v>4</v>
      </c>
      <c r="B1664" s="45">
        <v>2</v>
      </c>
      <c r="C1664" s="45">
        <v>1</v>
      </c>
      <c r="D1664" s="45">
        <v>4</v>
      </c>
      <c r="E1664" s="45">
        <v>2</v>
      </c>
      <c r="F1664" s="45">
        <v>0</v>
      </c>
      <c r="G1664" s="45">
        <v>0</v>
      </c>
      <c r="H1664" s="46">
        <v>421420000</v>
      </c>
      <c r="I1664" s="45" t="s">
        <v>3084</v>
      </c>
      <c r="J1664" s="47" t="s">
        <v>3085</v>
      </c>
      <c r="K1664" s="45" t="s">
        <v>14</v>
      </c>
      <c r="L1664" s="45" t="s">
        <v>106</v>
      </c>
      <c r="M1664" s="48" t="s">
        <v>16</v>
      </c>
    </row>
    <row r="1665" spans="1:13" ht="38.25" x14ac:dyDescent="0.25">
      <c r="A1665" s="45">
        <v>4</v>
      </c>
      <c r="B1665" s="45">
        <v>2</v>
      </c>
      <c r="C1665" s="45">
        <v>1</v>
      </c>
      <c r="D1665" s="45">
        <v>4</v>
      </c>
      <c r="E1665" s="45">
        <v>3</v>
      </c>
      <c r="F1665" s="45">
        <v>0</v>
      </c>
      <c r="G1665" s="45">
        <v>0</v>
      </c>
      <c r="H1665" s="46">
        <v>421430000</v>
      </c>
      <c r="I1665" s="45" t="s">
        <v>3086</v>
      </c>
      <c r="J1665" s="47" t="s">
        <v>3087</v>
      </c>
      <c r="K1665" s="45" t="s">
        <v>14</v>
      </c>
      <c r="L1665" s="45" t="s">
        <v>106</v>
      </c>
      <c r="M1665" s="48" t="s">
        <v>16</v>
      </c>
    </row>
    <row r="1666" spans="1:13" ht="26.25" x14ac:dyDescent="0.25">
      <c r="A1666" s="6" t="str">
        <f>MID(H1666,1,1)</f>
        <v>4</v>
      </c>
      <c r="B1666" s="6" t="str">
        <f>MID(H1666,2,1)</f>
        <v>2</v>
      </c>
      <c r="C1666" s="6" t="str">
        <f>MID(H1666,3,1)</f>
        <v>1</v>
      </c>
      <c r="D1666" s="6" t="str">
        <f>MID(H1666,4,1)</f>
        <v>5</v>
      </c>
      <c r="E1666" s="6" t="str">
        <f>MID(H1666,5,1)</f>
        <v>0</v>
      </c>
      <c r="F1666" s="6" t="str">
        <f>MID(H1666,6,2)</f>
        <v>00</v>
      </c>
      <c r="G1666" s="6" t="str">
        <f>MID(H1666,8,2)</f>
        <v>00</v>
      </c>
      <c r="H1666" s="7">
        <v>421500000</v>
      </c>
      <c r="I1666" s="6" t="s">
        <v>3088</v>
      </c>
      <c r="J1666" s="6" t="s">
        <v>3089</v>
      </c>
      <c r="K1666" s="6" t="s">
        <v>14</v>
      </c>
      <c r="L1666" s="6" t="s">
        <v>106</v>
      </c>
      <c r="M1666" s="6" t="s">
        <v>16</v>
      </c>
    </row>
    <row r="1667" spans="1:13" ht="35.25" customHeight="1" x14ac:dyDescent="0.25">
      <c r="A1667" s="15" t="str">
        <f>MID(H1667,1,1)</f>
        <v>4</v>
      </c>
      <c r="B1667" s="15" t="str">
        <f>MID(H1667,2,1)</f>
        <v>2</v>
      </c>
      <c r="C1667" s="15" t="str">
        <f>MID(H1667,3,1)</f>
        <v>1</v>
      </c>
      <c r="D1667" s="15" t="str">
        <f>MID(H1667,4,1)</f>
        <v>5</v>
      </c>
      <c r="E1667" s="15" t="str">
        <f>MID(H1667,5,1)</f>
        <v>1</v>
      </c>
      <c r="F1667" s="15" t="str">
        <f>MID(H1667,6,2)</f>
        <v>00</v>
      </c>
      <c r="G1667" s="15" t="str">
        <f>MID(H1667,8,2)</f>
        <v>00</v>
      </c>
      <c r="H1667" s="16">
        <v>421510000</v>
      </c>
      <c r="I1667" s="15" t="s">
        <v>3090</v>
      </c>
      <c r="J1667" s="15" t="s">
        <v>3091</v>
      </c>
      <c r="K1667" s="15" t="s">
        <v>14</v>
      </c>
      <c r="L1667" s="15" t="s">
        <v>106</v>
      </c>
      <c r="M1667" s="15" t="s">
        <v>16</v>
      </c>
    </row>
    <row r="1668" spans="1:13" ht="63.75" x14ac:dyDescent="0.25">
      <c r="A1668" s="48">
        <v>4</v>
      </c>
      <c r="B1668" s="48">
        <v>2</v>
      </c>
      <c r="C1668" s="48">
        <v>1</v>
      </c>
      <c r="D1668" s="48">
        <v>5</v>
      </c>
      <c r="E1668" s="48">
        <v>2</v>
      </c>
      <c r="F1668" s="48">
        <v>0</v>
      </c>
      <c r="G1668" s="48">
        <v>0</v>
      </c>
      <c r="H1668" s="49">
        <v>421520000</v>
      </c>
      <c r="I1668" s="48" t="s">
        <v>3092</v>
      </c>
      <c r="J1668" s="50" t="s">
        <v>3093</v>
      </c>
      <c r="K1668" s="48" t="s">
        <v>14</v>
      </c>
      <c r="L1668" s="48" t="s">
        <v>106</v>
      </c>
      <c r="M1668" s="48" t="s">
        <v>16</v>
      </c>
    </row>
    <row r="1669" spans="1:13" ht="63.75" x14ac:dyDescent="0.25">
      <c r="A1669" s="48">
        <v>4</v>
      </c>
      <c r="B1669" s="48">
        <v>2</v>
      </c>
      <c r="C1669" s="48">
        <v>1</v>
      </c>
      <c r="D1669" s="48">
        <v>5</v>
      </c>
      <c r="E1669" s="48">
        <v>3</v>
      </c>
      <c r="F1669" s="48">
        <v>0</v>
      </c>
      <c r="G1669" s="48">
        <v>0</v>
      </c>
      <c r="H1669" s="49">
        <v>421530000</v>
      </c>
      <c r="I1669" s="48" t="s">
        <v>3094</v>
      </c>
      <c r="J1669" s="50" t="s">
        <v>3095</v>
      </c>
      <c r="K1669" s="48" t="s">
        <v>14</v>
      </c>
      <c r="L1669" s="48" t="s">
        <v>106</v>
      </c>
      <c r="M1669" s="48" t="s">
        <v>16</v>
      </c>
    </row>
    <row r="1670" spans="1:13" x14ac:dyDescent="0.25">
      <c r="A1670" s="6" t="str">
        <f>MID(H1670,1,1)</f>
        <v>4</v>
      </c>
      <c r="B1670" s="6" t="str">
        <f>MID(H1670,2,1)</f>
        <v>2</v>
      </c>
      <c r="C1670" s="6" t="str">
        <f>MID(H1670,3,1)</f>
        <v>1</v>
      </c>
      <c r="D1670" s="6" t="str">
        <f>MID(H1670,4,1)</f>
        <v>6</v>
      </c>
      <c r="E1670" s="6" t="str">
        <f>MID(H1670,5,1)</f>
        <v>0</v>
      </c>
      <c r="F1670" s="6" t="str">
        <f>MID(H1670,6,2)</f>
        <v>00</v>
      </c>
      <c r="G1670" s="6" t="str">
        <f>MID(H1670,8,2)</f>
        <v>00</v>
      </c>
      <c r="H1670" s="7">
        <v>421600000</v>
      </c>
      <c r="I1670" s="6" t="s">
        <v>3096</v>
      </c>
      <c r="J1670" s="6" t="s">
        <v>3097</v>
      </c>
      <c r="K1670" s="6" t="s">
        <v>14</v>
      </c>
      <c r="L1670" s="6" t="s">
        <v>106</v>
      </c>
      <c r="M1670" s="6" t="s">
        <v>16</v>
      </c>
    </row>
    <row r="1671" spans="1:13" ht="39" x14ac:dyDescent="0.25">
      <c r="A1671" s="15" t="str">
        <f>MID(H1671,1,1)</f>
        <v>4</v>
      </c>
      <c r="B1671" s="15" t="str">
        <f>MID(H1671,2,1)</f>
        <v>2</v>
      </c>
      <c r="C1671" s="15" t="str">
        <f>MID(H1671,3,1)</f>
        <v>1</v>
      </c>
      <c r="D1671" s="15" t="str">
        <f>MID(H1671,4,1)</f>
        <v>6</v>
      </c>
      <c r="E1671" s="15" t="str">
        <f>MID(H1671,5,1)</f>
        <v>1</v>
      </c>
      <c r="F1671" s="15" t="str">
        <f>MID(H1671,6,2)</f>
        <v>00</v>
      </c>
      <c r="G1671" s="15" t="str">
        <f>MID(H1671,8,2)</f>
        <v>00</v>
      </c>
      <c r="H1671" s="16">
        <v>421610000</v>
      </c>
      <c r="I1671" s="15" t="s">
        <v>3098</v>
      </c>
      <c r="J1671" s="15" t="s">
        <v>3099</v>
      </c>
      <c r="K1671" s="15" t="s">
        <v>14</v>
      </c>
      <c r="L1671" s="15" t="s">
        <v>106</v>
      </c>
      <c r="M1671" s="15" t="s">
        <v>16</v>
      </c>
    </row>
    <row r="1672" spans="1:13" ht="25.5" x14ac:dyDescent="0.25">
      <c r="A1672" s="45">
        <v>4</v>
      </c>
      <c r="B1672" s="45">
        <v>2</v>
      </c>
      <c r="C1672" s="45">
        <v>1</v>
      </c>
      <c r="D1672" s="45">
        <v>6</v>
      </c>
      <c r="E1672" s="45">
        <v>2</v>
      </c>
      <c r="F1672" s="45">
        <v>0</v>
      </c>
      <c r="G1672" s="45">
        <v>0</v>
      </c>
      <c r="H1672" s="46">
        <v>421620000</v>
      </c>
      <c r="I1672" s="45" t="s">
        <v>3100</v>
      </c>
      <c r="J1672" s="47" t="s">
        <v>3101</v>
      </c>
      <c r="K1672" s="45" t="s">
        <v>14</v>
      </c>
      <c r="L1672" s="45" t="s">
        <v>106</v>
      </c>
      <c r="M1672" s="48" t="s">
        <v>16</v>
      </c>
    </row>
    <row r="1673" spans="1:13" ht="38.25" x14ac:dyDescent="0.25">
      <c r="A1673" s="45">
        <v>4</v>
      </c>
      <c r="B1673" s="45">
        <v>2</v>
      </c>
      <c r="C1673" s="45">
        <v>1</v>
      </c>
      <c r="D1673" s="45">
        <v>6</v>
      </c>
      <c r="E1673" s="45">
        <v>3</v>
      </c>
      <c r="F1673" s="45">
        <v>0</v>
      </c>
      <c r="G1673" s="45">
        <v>0</v>
      </c>
      <c r="H1673" s="46">
        <v>421630000</v>
      </c>
      <c r="I1673" s="45" t="s">
        <v>3102</v>
      </c>
      <c r="J1673" s="47" t="s">
        <v>3103</v>
      </c>
      <c r="K1673" s="45" t="s">
        <v>14</v>
      </c>
      <c r="L1673" s="45" t="s">
        <v>106</v>
      </c>
      <c r="M1673" s="48" t="s">
        <v>16</v>
      </c>
    </row>
    <row r="1674" spans="1:13" ht="26.25" x14ac:dyDescent="0.25">
      <c r="A1674" s="6" t="str">
        <f>MID(H1674,1,1)</f>
        <v>4</v>
      </c>
      <c r="B1674" s="6" t="str">
        <f>MID(H1674,2,1)</f>
        <v>2</v>
      </c>
      <c r="C1674" s="6" t="str">
        <f>MID(H1674,3,1)</f>
        <v>1</v>
      </c>
      <c r="D1674" s="6" t="str">
        <f>MID(H1674,4,1)</f>
        <v>7</v>
      </c>
      <c r="E1674" s="6" t="str">
        <f>MID(H1674,5,1)</f>
        <v>0</v>
      </c>
      <c r="F1674" s="6" t="str">
        <f>MID(H1674,6,2)</f>
        <v>00</v>
      </c>
      <c r="G1674" s="6" t="str">
        <f>MID(H1674,8,2)</f>
        <v>00</v>
      </c>
      <c r="H1674" s="7">
        <v>421700000</v>
      </c>
      <c r="I1674" s="6" t="s">
        <v>3104</v>
      </c>
      <c r="J1674" s="6" t="s">
        <v>3105</v>
      </c>
      <c r="K1674" s="6" t="s">
        <v>14</v>
      </c>
      <c r="L1674" s="6" t="s">
        <v>106</v>
      </c>
      <c r="M1674" s="6" t="s">
        <v>642</v>
      </c>
    </row>
    <row r="1675" spans="1:13" ht="39" x14ac:dyDescent="0.25">
      <c r="A1675" s="15" t="str">
        <f>MID(H1675,1,1)</f>
        <v>4</v>
      </c>
      <c r="B1675" s="15" t="str">
        <f>MID(H1675,2,1)</f>
        <v>2</v>
      </c>
      <c r="C1675" s="15" t="str">
        <f>MID(H1675,3,1)</f>
        <v>1</v>
      </c>
      <c r="D1675" s="15" t="str">
        <f>MID(H1675,4,1)</f>
        <v>7</v>
      </c>
      <c r="E1675" s="15" t="str">
        <f>MID(H1675,5,1)</f>
        <v>2</v>
      </c>
      <c r="F1675" s="15" t="str">
        <f>MID(H1675,6,2)</f>
        <v>00</v>
      </c>
      <c r="G1675" s="15" t="str">
        <f>MID(H1675,8,2)</f>
        <v>00</v>
      </c>
      <c r="H1675" s="16">
        <v>421720000</v>
      </c>
      <c r="I1675" s="15" t="s">
        <v>3106</v>
      </c>
      <c r="J1675" s="15" t="s">
        <v>3107</v>
      </c>
      <c r="K1675" s="15" t="s">
        <v>14</v>
      </c>
      <c r="L1675" s="15" t="s">
        <v>106</v>
      </c>
      <c r="M1675" s="15" t="s">
        <v>642</v>
      </c>
    </row>
    <row r="1676" spans="1:13" x14ac:dyDescent="0.25">
      <c r="A1676" s="6" t="str">
        <f>MID(H1676,1,1)</f>
        <v>4</v>
      </c>
      <c r="B1676" s="6" t="str">
        <f>MID(H1676,2,1)</f>
        <v>2</v>
      </c>
      <c r="C1676" s="6" t="str">
        <f>MID(H1676,3,1)</f>
        <v>1</v>
      </c>
      <c r="D1676" s="6" t="str">
        <f>MID(H1676,4,1)</f>
        <v>9</v>
      </c>
      <c r="E1676" s="6" t="str">
        <f>MID(H1676,5,1)</f>
        <v>0</v>
      </c>
      <c r="F1676" s="6" t="str">
        <f>MID(H1676,6,2)</f>
        <v>00</v>
      </c>
      <c r="G1676" s="6" t="str">
        <f>MID(H1676,8,2)</f>
        <v>00</v>
      </c>
      <c r="H1676" s="7">
        <v>421900000</v>
      </c>
      <c r="I1676" s="6" t="s">
        <v>3108</v>
      </c>
      <c r="J1676" s="6" t="s">
        <v>3109</v>
      </c>
      <c r="K1676" s="6" t="s">
        <v>14</v>
      </c>
      <c r="L1676" s="6" t="s">
        <v>106</v>
      </c>
      <c r="M1676" s="6" t="s">
        <v>16</v>
      </c>
    </row>
    <row r="1677" spans="1:13" ht="26.25" x14ac:dyDescent="0.25">
      <c r="A1677" s="15" t="str">
        <f>MID(H1677,1,1)</f>
        <v>4</v>
      </c>
      <c r="B1677" s="15" t="str">
        <f>MID(H1677,2,1)</f>
        <v>2</v>
      </c>
      <c r="C1677" s="15" t="str">
        <f>MID(H1677,3,1)</f>
        <v>1</v>
      </c>
      <c r="D1677" s="15" t="str">
        <f>MID(H1677,4,1)</f>
        <v>9</v>
      </c>
      <c r="E1677" s="15" t="str">
        <f>MID(H1677,5,1)</f>
        <v>1</v>
      </c>
      <c r="F1677" s="15" t="str">
        <f>MID(H1677,6,2)</f>
        <v>00</v>
      </c>
      <c r="G1677" s="15" t="str">
        <f>MID(H1677,8,2)</f>
        <v>00</v>
      </c>
      <c r="H1677" s="16">
        <v>421910000</v>
      </c>
      <c r="I1677" s="15" t="s">
        <v>3110</v>
      </c>
      <c r="J1677" s="15" t="s">
        <v>3111</v>
      </c>
      <c r="K1677" s="15" t="s">
        <v>14</v>
      </c>
      <c r="L1677" s="15" t="s">
        <v>106</v>
      </c>
      <c r="M1677" s="15" t="s">
        <v>16</v>
      </c>
    </row>
    <row r="1678" spans="1:13" ht="25.5" x14ac:dyDescent="0.25">
      <c r="A1678" s="45">
        <v>4</v>
      </c>
      <c r="B1678" s="45">
        <v>2</v>
      </c>
      <c r="C1678" s="45">
        <v>1</v>
      </c>
      <c r="D1678" s="45">
        <v>9</v>
      </c>
      <c r="E1678" s="45">
        <v>2</v>
      </c>
      <c r="F1678" s="45">
        <v>0</v>
      </c>
      <c r="G1678" s="45">
        <v>0</v>
      </c>
      <c r="H1678" s="46">
        <v>421920000</v>
      </c>
      <c r="I1678" s="45" t="s">
        <v>3112</v>
      </c>
      <c r="J1678" s="47" t="s">
        <v>3113</v>
      </c>
      <c r="K1678" s="45" t="s">
        <v>14</v>
      </c>
      <c r="L1678" s="45" t="s">
        <v>106</v>
      </c>
      <c r="M1678" s="48" t="s">
        <v>16</v>
      </c>
    </row>
    <row r="1679" spans="1:13" ht="38.25" x14ac:dyDescent="0.25">
      <c r="A1679" s="45">
        <v>4</v>
      </c>
      <c r="B1679" s="45">
        <v>2</v>
      </c>
      <c r="C1679" s="45">
        <v>1</v>
      </c>
      <c r="D1679" s="45">
        <v>9</v>
      </c>
      <c r="E1679" s="45">
        <v>3</v>
      </c>
      <c r="F1679" s="45">
        <v>0</v>
      </c>
      <c r="G1679" s="45">
        <v>0</v>
      </c>
      <c r="H1679" s="46">
        <v>421930000</v>
      </c>
      <c r="I1679" s="45" t="s">
        <v>3114</v>
      </c>
      <c r="J1679" s="47" t="s">
        <v>3115</v>
      </c>
      <c r="K1679" s="45" t="s">
        <v>14</v>
      </c>
      <c r="L1679" s="45" t="s">
        <v>106</v>
      </c>
      <c r="M1679" s="48" t="s">
        <v>16</v>
      </c>
    </row>
    <row r="1680" spans="1:13" x14ac:dyDescent="0.25">
      <c r="A1680" s="19" t="str">
        <f>MID(H1680,1,1)</f>
        <v>4</v>
      </c>
      <c r="B1680" s="19" t="str">
        <f>MID(H1680,2,1)</f>
        <v>2</v>
      </c>
      <c r="C1680" s="19" t="str">
        <f>MID(H1680,3,1)</f>
        <v>2</v>
      </c>
      <c r="D1680" s="19" t="str">
        <f>MID(H1680,4,1)</f>
        <v>0</v>
      </c>
      <c r="E1680" s="19" t="str">
        <f>MID(H1680,5,1)</f>
        <v>0</v>
      </c>
      <c r="F1680" s="19" t="str">
        <f>MID(H1680,6,2)</f>
        <v>00</v>
      </c>
      <c r="G1680" s="19" t="str">
        <f>MID(H1680,8,2)</f>
        <v>00</v>
      </c>
      <c r="H1680" s="20">
        <v>422000000</v>
      </c>
      <c r="I1680" s="19" t="s">
        <v>2420</v>
      </c>
      <c r="J1680" s="19" t="s">
        <v>3116</v>
      </c>
      <c r="K1680" s="19" t="s">
        <v>14</v>
      </c>
      <c r="L1680" s="19" t="s">
        <v>106</v>
      </c>
      <c r="M1680" s="19" t="s">
        <v>16</v>
      </c>
    </row>
    <row r="1681" spans="1:13" s="5" customFormat="1" x14ac:dyDescent="0.25">
      <c r="A1681" s="83" t="str">
        <f>MID(H1681,1,1)</f>
        <v>4</v>
      </c>
      <c r="B1681" s="83" t="str">
        <f>MID(H1681,2,1)</f>
        <v>2</v>
      </c>
      <c r="C1681" s="83" t="str">
        <f>MID(H1681,3,1)</f>
        <v>2</v>
      </c>
      <c r="D1681" s="83" t="str">
        <f>MID(H1681,4,1)</f>
        <v>1</v>
      </c>
      <c r="E1681" s="83" t="str">
        <f>MID(H1681,5,1)</f>
        <v>0</v>
      </c>
      <c r="F1681" s="83" t="str">
        <f>MID(H1681,6,2)</f>
        <v>00</v>
      </c>
      <c r="G1681" s="83" t="str">
        <f>MID(H1681,8,2)</f>
        <v>00</v>
      </c>
      <c r="H1681" s="84">
        <v>422100000</v>
      </c>
      <c r="I1681" s="83" t="s">
        <v>2420</v>
      </c>
      <c r="J1681" s="83" t="s">
        <v>3116</v>
      </c>
      <c r="K1681" s="83" t="s">
        <v>14</v>
      </c>
      <c r="L1681" s="83" t="s">
        <v>106</v>
      </c>
      <c r="M1681" s="83" t="s">
        <v>16</v>
      </c>
    </row>
    <row r="1682" spans="1:13" ht="26.25" x14ac:dyDescent="0.25">
      <c r="A1682" s="86" t="str">
        <f>MID(H1682,1,1)</f>
        <v>4</v>
      </c>
      <c r="B1682" s="86" t="str">
        <f>MID(H1682,2,1)</f>
        <v>2</v>
      </c>
      <c r="C1682" s="86" t="str">
        <f>MID(H1682,3,1)</f>
        <v>2</v>
      </c>
      <c r="D1682" s="86" t="str">
        <f>MID(H1682,4,1)</f>
        <v>1</v>
      </c>
      <c r="E1682" s="86" t="str">
        <f>MID(H1682,5,1)</f>
        <v>1</v>
      </c>
      <c r="F1682" s="86" t="str">
        <f>MID(H1682,6,2)</f>
        <v>00</v>
      </c>
      <c r="G1682" s="86" t="str">
        <f>MID(H1682,8,2)</f>
        <v>00</v>
      </c>
      <c r="H1682" s="87">
        <v>422110000</v>
      </c>
      <c r="I1682" s="86" t="s">
        <v>2422</v>
      </c>
      <c r="J1682" s="86" t="s">
        <v>3117</v>
      </c>
      <c r="K1682" s="86" t="s">
        <v>14</v>
      </c>
      <c r="L1682" s="86" t="s">
        <v>106</v>
      </c>
      <c r="M1682" s="86" t="s">
        <v>16</v>
      </c>
    </row>
    <row r="1683" spans="1:13" ht="25.5" x14ac:dyDescent="0.25">
      <c r="A1683" s="95" t="str">
        <f t="shared" ref="A1683:A1684" si="238">MID(H1683,1,1)</f>
        <v>4</v>
      </c>
      <c r="B1683" s="95" t="str">
        <f t="shared" ref="B1683:B1684" si="239">MID(H1683,2,1)</f>
        <v>2</v>
      </c>
      <c r="C1683" s="95" t="str">
        <f t="shared" ref="C1683:C1684" si="240">MID(H1683,3,1)</f>
        <v>2</v>
      </c>
      <c r="D1683" s="95" t="str">
        <f t="shared" ref="D1683:D1684" si="241">MID(H1683,4,1)</f>
        <v>1</v>
      </c>
      <c r="E1683" s="95" t="str">
        <f t="shared" ref="E1683:E1684" si="242">MID(H1683,5,1)</f>
        <v>2</v>
      </c>
      <c r="F1683" s="95" t="str">
        <f t="shared" ref="F1683:F1684" si="243">MID(H1683,6,2)</f>
        <v>00</v>
      </c>
      <c r="G1683" s="95" t="str">
        <f t="shared" ref="G1683:G1684" si="244">MID(H1683,8,2)</f>
        <v>00</v>
      </c>
      <c r="H1683" s="46">
        <v>422120000</v>
      </c>
      <c r="I1683" s="45" t="s">
        <v>2424</v>
      </c>
      <c r="J1683" s="47" t="s">
        <v>3118</v>
      </c>
      <c r="K1683" s="45" t="s">
        <v>14</v>
      </c>
      <c r="L1683" s="45" t="s">
        <v>106</v>
      </c>
      <c r="M1683" s="48" t="s">
        <v>16</v>
      </c>
    </row>
    <row r="1684" spans="1:13" ht="38.25" x14ac:dyDescent="0.25">
      <c r="A1684" s="95" t="str">
        <f t="shared" si="238"/>
        <v>4</v>
      </c>
      <c r="B1684" s="95" t="str">
        <f t="shared" si="239"/>
        <v>2</v>
      </c>
      <c r="C1684" s="95" t="str">
        <f t="shared" si="240"/>
        <v>2</v>
      </c>
      <c r="D1684" s="95" t="str">
        <f t="shared" si="241"/>
        <v>1</v>
      </c>
      <c r="E1684" s="95" t="str">
        <f t="shared" si="242"/>
        <v>3</v>
      </c>
      <c r="F1684" s="95" t="str">
        <f t="shared" si="243"/>
        <v>00</v>
      </c>
      <c r="G1684" s="95" t="str">
        <f t="shared" si="244"/>
        <v>00</v>
      </c>
      <c r="H1684" s="46">
        <v>422130000</v>
      </c>
      <c r="I1684" s="45" t="s">
        <v>2426</v>
      </c>
      <c r="J1684" s="47" t="s">
        <v>3119</v>
      </c>
      <c r="K1684" s="45" t="s">
        <v>14</v>
      </c>
      <c r="L1684" s="45" t="s">
        <v>106</v>
      </c>
      <c r="M1684" s="48" t="s">
        <v>16</v>
      </c>
    </row>
    <row r="1685" spans="1:13" ht="26.25" x14ac:dyDescent="0.25">
      <c r="A1685" s="19" t="str">
        <f>MID(H1685,1,1)</f>
        <v>4</v>
      </c>
      <c r="B1685" s="19" t="str">
        <f>MID(H1685,2,1)</f>
        <v>2</v>
      </c>
      <c r="C1685" s="19" t="str">
        <f>MID(H1685,3,1)</f>
        <v>3</v>
      </c>
      <c r="D1685" s="19" t="str">
        <f>MID(H1685,4,1)</f>
        <v>0</v>
      </c>
      <c r="E1685" s="19" t="str">
        <f>MID(H1685,5,1)</f>
        <v>0</v>
      </c>
      <c r="F1685" s="19" t="str">
        <f>MID(H1685,6,2)</f>
        <v>00</v>
      </c>
      <c r="G1685" s="19" t="str">
        <f>MID(H1685,8,2)</f>
        <v>00</v>
      </c>
      <c r="H1685" s="20">
        <v>423000000</v>
      </c>
      <c r="I1685" s="19" t="s">
        <v>3120</v>
      </c>
      <c r="J1685" s="19" t="s">
        <v>3121</v>
      </c>
      <c r="K1685" s="19" t="s">
        <v>14</v>
      </c>
      <c r="L1685" s="19" t="s">
        <v>106</v>
      </c>
      <c r="M1685" s="19" t="s">
        <v>16</v>
      </c>
    </row>
    <row r="1686" spans="1:13" s="5" customFormat="1" ht="26.25" x14ac:dyDescent="0.25">
      <c r="A1686" s="83" t="str">
        <f>MID(H1686,1,1)</f>
        <v>4</v>
      </c>
      <c r="B1686" s="83" t="str">
        <f>MID(H1686,2,1)</f>
        <v>2</v>
      </c>
      <c r="C1686" s="83" t="str">
        <f>MID(H1686,3,1)</f>
        <v>3</v>
      </c>
      <c r="D1686" s="83" t="str">
        <f>MID(H1686,4,1)</f>
        <v>1</v>
      </c>
      <c r="E1686" s="83" t="str">
        <f>MID(H1686,5,1)</f>
        <v>0</v>
      </c>
      <c r="F1686" s="83" t="str">
        <f>MID(H1686,6,2)</f>
        <v>00</v>
      </c>
      <c r="G1686" s="83" t="str">
        <f>MID(H1686,8,2)</f>
        <v>00</v>
      </c>
      <c r="H1686" s="84">
        <v>423100000</v>
      </c>
      <c r="I1686" s="83" t="s">
        <v>3120</v>
      </c>
      <c r="J1686" s="83" t="s">
        <v>3121</v>
      </c>
      <c r="K1686" s="83" t="s">
        <v>14</v>
      </c>
      <c r="L1686" s="83" t="s">
        <v>106</v>
      </c>
      <c r="M1686" s="83" t="s">
        <v>16</v>
      </c>
    </row>
    <row r="1687" spans="1:13" ht="39" x14ac:dyDescent="0.25">
      <c r="A1687" s="86" t="str">
        <f>MID(H1687,1,1)</f>
        <v>4</v>
      </c>
      <c r="B1687" s="86" t="str">
        <f>MID(H1687,2,1)</f>
        <v>2</v>
      </c>
      <c r="C1687" s="86" t="str">
        <f>MID(H1687,3,1)</f>
        <v>3</v>
      </c>
      <c r="D1687" s="86" t="str">
        <f>MID(H1687,4,1)</f>
        <v>1</v>
      </c>
      <c r="E1687" s="86" t="str">
        <f>MID(H1687,5,1)</f>
        <v>1</v>
      </c>
      <c r="F1687" s="86" t="str">
        <f>MID(H1687,6,2)</f>
        <v>00</v>
      </c>
      <c r="G1687" s="86" t="str">
        <f>MID(H1687,8,2)</f>
        <v>00</v>
      </c>
      <c r="H1687" s="87">
        <v>423110000</v>
      </c>
      <c r="I1687" s="86" t="s">
        <v>3122</v>
      </c>
      <c r="J1687" s="86" t="s">
        <v>3123</v>
      </c>
      <c r="K1687" s="86" t="s">
        <v>14</v>
      </c>
      <c r="L1687" s="86" t="s">
        <v>106</v>
      </c>
      <c r="M1687" s="86" t="s">
        <v>16</v>
      </c>
    </row>
    <row r="1688" spans="1:13" ht="38.25" x14ac:dyDescent="0.25">
      <c r="A1688" s="95" t="str">
        <f t="shared" ref="A1688:A1689" si="245">MID(H1688,1,1)</f>
        <v>4</v>
      </c>
      <c r="B1688" s="95" t="str">
        <f t="shared" ref="B1688:B1689" si="246">MID(H1688,2,1)</f>
        <v>2</v>
      </c>
      <c r="C1688" s="95" t="str">
        <f t="shared" ref="C1688:C1689" si="247">MID(H1688,3,1)</f>
        <v>3</v>
      </c>
      <c r="D1688" s="95" t="str">
        <f t="shared" ref="D1688:D1689" si="248">MID(H1688,4,1)</f>
        <v>1</v>
      </c>
      <c r="E1688" s="95" t="str">
        <f t="shared" ref="E1688:E1689" si="249">MID(H1688,5,1)</f>
        <v>2</v>
      </c>
      <c r="F1688" s="95" t="str">
        <f t="shared" ref="F1688:F1689" si="250">MID(H1688,6,2)</f>
        <v>00</v>
      </c>
      <c r="G1688" s="95" t="str">
        <f t="shared" ref="G1688:G1689" si="251">MID(H1688,8,2)</f>
        <v>00</v>
      </c>
      <c r="H1688" s="46">
        <v>423120000</v>
      </c>
      <c r="I1688" s="45" t="s">
        <v>3124</v>
      </c>
      <c r="J1688" s="47" t="s">
        <v>3125</v>
      </c>
      <c r="K1688" s="45" t="s">
        <v>14</v>
      </c>
      <c r="L1688" s="45" t="s">
        <v>106</v>
      </c>
      <c r="M1688" s="48" t="s">
        <v>16</v>
      </c>
    </row>
    <row r="1689" spans="1:13" ht="51" x14ac:dyDescent="0.25">
      <c r="A1689" s="95" t="str">
        <f t="shared" si="245"/>
        <v>4</v>
      </c>
      <c r="B1689" s="95" t="str">
        <f t="shared" si="246"/>
        <v>2</v>
      </c>
      <c r="C1689" s="95" t="str">
        <f t="shared" si="247"/>
        <v>3</v>
      </c>
      <c r="D1689" s="95" t="str">
        <f t="shared" si="248"/>
        <v>1</v>
      </c>
      <c r="E1689" s="95" t="str">
        <f t="shared" si="249"/>
        <v>5</v>
      </c>
      <c r="F1689" s="95" t="str">
        <f t="shared" si="250"/>
        <v>00</v>
      </c>
      <c r="G1689" s="95" t="str">
        <f t="shared" si="251"/>
        <v>00</v>
      </c>
      <c r="H1689" s="46">
        <v>423150000</v>
      </c>
      <c r="I1689" s="45" t="s">
        <v>3126</v>
      </c>
      <c r="J1689" s="47" t="s">
        <v>3127</v>
      </c>
      <c r="K1689" s="45" t="s">
        <v>14</v>
      </c>
      <c r="L1689" s="45" t="s">
        <v>106</v>
      </c>
      <c r="M1689" s="48" t="s">
        <v>16</v>
      </c>
    </row>
    <row r="1690" spans="1:13" x14ac:dyDescent="0.25">
      <c r="A1690" s="19" t="str">
        <f>MID(H1690,1,1)</f>
        <v>4</v>
      </c>
      <c r="B1690" s="19" t="str">
        <f>MID(H1690,2,1)</f>
        <v>2</v>
      </c>
      <c r="C1690" s="19" t="str">
        <f>MID(H1690,3,1)</f>
        <v>4</v>
      </c>
      <c r="D1690" s="19" t="str">
        <f>MID(H1690,4,1)</f>
        <v>0</v>
      </c>
      <c r="E1690" s="19" t="str">
        <f>MID(H1690,5,1)</f>
        <v>0</v>
      </c>
      <c r="F1690" s="19" t="str">
        <f>MID(H1690,6,2)</f>
        <v>00</v>
      </c>
      <c r="G1690" s="19" t="str">
        <f>MID(H1690,8,2)</f>
        <v>00</v>
      </c>
      <c r="H1690" s="20">
        <v>424000000</v>
      </c>
      <c r="I1690" s="19" t="s">
        <v>3128</v>
      </c>
      <c r="J1690" s="19" t="s">
        <v>3129</v>
      </c>
      <c r="K1690" s="19" t="s">
        <v>14</v>
      </c>
      <c r="L1690" s="19" t="s">
        <v>106</v>
      </c>
      <c r="M1690" s="19" t="s">
        <v>16</v>
      </c>
    </row>
    <row r="1691" spans="1:13" s="5" customFormat="1" x14ac:dyDescent="0.25">
      <c r="A1691" s="83" t="str">
        <f>MID(H1691,1,1)</f>
        <v>4</v>
      </c>
      <c r="B1691" s="83" t="str">
        <f>MID(H1691,2,1)</f>
        <v>2</v>
      </c>
      <c r="C1691" s="83" t="str">
        <f>MID(H1691,3,1)</f>
        <v>4</v>
      </c>
      <c r="D1691" s="83" t="str">
        <f>MID(H1691,4,1)</f>
        <v>1</v>
      </c>
      <c r="E1691" s="83" t="str">
        <f>MID(H1691,5,1)</f>
        <v>0</v>
      </c>
      <c r="F1691" s="83" t="str">
        <f>MID(H1691,6,2)</f>
        <v>00</v>
      </c>
      <c r="G1691" s="83" t="str">
        <f>MID(H1691,8,2)</f>
        <v>00</v>
      </c>
      <c r="H1691" s="84">
        <v>424100000</v>
      </c>
      <c r="I1691" s="83" t="s">
        <v>3128</v>
      </c>
      <c r="J1691" s="83" t="s">
        <v>3129</v>
      </c>
      <c r="K1691" s="83" t="s">
        <v>14</v>
      </c>
      <c r="L1691" s="83" t="s">
        <v>106</v>
      </c>
      <c r="M1691" s="83" t="s">
        <v>16</v>
      </c>
    </row>
    <row r="1692" spans="1:13" ht="26.25" x14ac:dyDescent="0.25">
      <c r="A1692" s="86" t="str">
        <f>MID(H1692,1,1)</f>
        <v>4</v>
      </c>
      <c r="B1692" s="86" t="str">
        <f>MID(H1692,2,1)</f>
        <v>2</v>
      </c>
      <c r="C1692" s="86" t="str">
        <f>MID(H1692,3,1)</f>
        <v>4</v>
      </c>
      <c r="D1692" s="86" t="str">
        <f>MID(H1692,4,1)</f>
        <v>1</v>
      </c>
      <c r="E1692" s="86" t="str">
        <f>MID(H1692,5,1)</f>
        <v>1</v>
      </c>
      <c r="F1692" s="86" t="str">
        <f>MID(H1692,6,2)</f>
        <v>00</v>
      </c>
      <c r="G1692" s="86" t="str">
        <f>MID(H1692,8,2)</f>
        <v>00</v>
      </c>
      <c r="H1692" s="87">
        <v>424110000</v>
      </c>
      <c r="I1692" s="86" t="s">
        <v>3130</v>
      </c>
      <c r="J1692" s="86" t="s">
        <v>3131</v>
      </c>
      <c r="K1692" s="86" t="s">
        <v>14</v>
      </c>
      <c r="L1692" s="86" t="s">
        <v>106</v>
      </c>
      <c r="M1692" s="86" t="s">
        <v>16</v>
      </c>
    </row>
    <row r="1693" spans="1:13" ht="38.25" x14ac:dyDescent="0.25">
      <c r="A1693" s="95" t="str">
        <f t="shared" ref="A1693:A1694" si="252">MID(H1693,1,1)</f>
        <v>4</v>
      </c>
      <c r="B1693" s="95" t="str">
        <f t="shared" ref="B1693:B1694" si="253">MID(H1693,2,1)</f>
        <v>2</v>
      </c>
      <c r="C1693" s="95" t="str">
        <f t="shared" ref="C1693:C1694" si="254">MID(H1693,3,1)</f>
        <v>4</v>
      </c>
      <c r="D1693" s="95" t="str">
        <f t="shared" ref="D1693:D1694" si="255">MID(H1693,4,1)</f>
        <v>1</v>
      </c>
      <c r="E1693" s="95" t="str">
        <f t="shared" ref="E1693:E1694" si="256">MID(H1693,5,1)</f>
        <v>2</v>
      </c>
      <c r="F1693" s="95" t="str">
        <f t="shared" ref="F1693:F1694" si="257">MID(H1693,6,2)</f>
        <v>00</v>
      </c>
      <c r="G1693" s="95" t="str">
        <f t="shared" ref="G1693:G1694" si="258">MID(H1693,8,2)</f>
        <v>00</v>
      </c>
      <c r="H1693" s="46">
        <v>424120000</v>
      </c>
      <c r="I1693" s="45" t="s">
        <v>3132</v>
      </c>
      <c r="J1693" s="47" t="s">
        <v>3133</v>
      </c>
      <c r="K1693" s="45" t="s">
        <v>14</v>
      </c>
      <c r="L1693" s="45" t="s">
        <v>106</v>
      </c>
      <c r="M1693" s="48" t="s">
        <v>16</v>
      </c>
    </row>
    <row r="1694" spans="1:13" ht="38.25" x14ac:dyDescent="0.25">
      <c r="A1694" s="95" t="str">
        <f t="shared" si="252"/>
        <v>4</v>
      </c>
      <c r="B1694" s="95" t="str">
        <f t="shared" si="253"/>
        <v>2</v>
      </c>
      <c r="C1694" s="95" t="str">
        <f t="shared" si="254"/>
        <v>4</v>
      </c>
      <c r="D1694" s="95" t="str">
        <f t="shared" si="255"/>
        <v>1</v>
      </c>
      <c r="E1694" s="95" t="str">
        <f t="shared" si="256"/>
        <v>3</v>
      </c>
      <c r="F1694" s="95" t="str">
        <f t="shared" si="257"/>
        <v>00</v>
      </c>
      <c r="G1694" s="95" t="str">
        <f t="shared" si="258"/>
        <v>00</v>
      </c>
      <c r="H1694" s="46">
        <v>424130000</v>
      </c>
      <c r="I1694" s="45" t="s">
        <v>3134</v>
      </c>
      <c r="J1694" s="47" t="s">
        <v>3135</v>
      </c>
      <c r="K1694" s="45" t="s">
        <v>14</v>
      </c>
      <c r="L1694" s="45" t="s">
        <v>106</v>
      </c>
      <c r="M1694" s="48" t="s">
        <v>16</v>
      </c>
    </row>
    <row r="1695" spans="1:13" ht="39" x14ac:dyDescent="0.25">
      <c r="A1695" s="21" t="str">
        <f>MID(H1695,1,1)</f>
        <v>4</v>
      </c>
      <c r="B1695" s="21" t="str">
        <f>MID(H1695,2,1)</f>
        <v>3</v>
      </c>
      <c r="C1695" s="21" t="str">
        <f>MID(H1695,3,1)</f>
        <v>0</v>
      </c>
      <c r="D1695" s="21" t="str">
        <f>MID(H1695,4,1)</f>
        <v>0</v>
      </c>
      <c r="E1695" s="21" t="str">
        <f>MID(H1695,5,1)</f>
        <v>0</v>
      </c>
      <c r="F1695" s="21" t="str">
        <f>MID(H1695,6,2)</f>
        <v>00</v>
      </c>
      <c r="G1695" s="21" t="str">
        <f>MID(H1695,8,2)</f>
        <v>00</v>
      </c>
      <c r="H1695" s="22">
        <v>430000000</v>
      </c>
      <c r="I1695" s="21" t="s">
        <v>3136</v>
      </c>
      <c r="J1695" s="21" t="s">
        <v>3137</v>
      </c>
      <c r="K1695" s="21" t="s">
        <v>14</v>
      </c>
      <c r="L1695" s="21" t="s">
        <v>106</v>
      </c>
      <c r="M1695" s="21" t="s">
        <v>16</v>
      </c>
    </row>
    <row r="1696" spans="1:13" ht="26.25" x14ac:dyDescent="0.25">
      <c r="A1696" s="19" t="str">
        <f>MID(H1696,1,1)</f>
        <v>4</v>
      </c>
      <c r="B1696" s="19" t="str">
        <f>MID(H1696,2,1)</f>
        <v>3</v>
      </c>
      <c r="C1696" s="19" t="str">
        <f>MID(H1696,3,1)</f>
        <v>1</v>
      </c>
      <c r="D1696" s="19" t="str">
        <f>MID(H1696,4,1)</f>
        <v>0</v>
      </c>
      <c r="E1696" s="19" t="str">
        <f>MID(H1696,5,1)</f>
        <v>0</v>
      </c>
      <c r="F1696" s="19" t="str">
        <f>MID(H1696,6,2)</f>
        <v>00</v>
      </c>
      <c r="G1696" s="19" t="str">
        <f>MID(H1696,8,2)</f>
        <v>00</v>
      </c>
      <c r="H1696" s="20">
        <v>431000000</v>
      </c>
      <c r="I1696" s="19" t="s">
        <v>3138</v>
      </c>
      <c r="J1696" s="19" t="s">
        <v>3139</v>
      </c>
      <c r="K1696" s="19" t="s">
        <v>14</v>
      </c>
      <c r="L1696" s="19" t="s">
        <v>106</v>
      </c>
      <c r="M1696" s="19" t="s">
        <v>16</v>
      </c>
    </row>
    <row r="1697" spans="1:13" ht="26.25" x14ac:dyDescent="0.25">
      <c r="A1697" s="6" t="str">
        <f>MID(H1697,1,1)</f>
        <v>4</v>
      </c>
      <c r="B1697" s="6" t="str">
        <f>MID(H1697,2,1)</f>
        <v>3</v>
      </c>
      <c r="C1697" s="6" t="str">
        <f>MID(H1697,3,1)</f>
        <v>1</v>
      </c>
      <c r="D1697" s="6" t="str">
        <f>MID(H1697,4,1)</f>
        <v>1</v>
      </c>
      <c r="E1697" s="6" t="str">
        <f>MID(H1697,5,1)</f>
        <v>0</v>
      </c>
      <c r="F1697" s="6" t="str">
        <f>MID(H1697,6,2)</f>
        <v>00</v>
      </c>
      <c r="G1697" s="6" t="str">
        <f>MID(H1697,8,2)</f>
        <v>00</v>
      </c>
      <c r="H1697" s="7">
        <v>431100000</v>
      </c>
      <c r="I1697" s="6" t="s">
        <v>3140</v>
      </c>
      <c r="J1697" s="6" t="s">
        <v>3141</v>
      </c>
      <c r="K1697" s="6" t="s">
        <v>14</v>
      </c>
      <c r="L1697" s="6" t="s">
        <v>106</v>
      </c>
      <c r="M1697" s="6" t="s">
        <v>16</v>
      </c>
    </row>
    <row r="1698" spans="1:13" ht="39" x14ac:dyDescent="0.25">
      <c r="A1698" s="15" t="str">
        <f>MID(H1698,1,1)</f>
        <v>4</v>
      </c>
      <c r="B1698" s="15" t="str">
        <f>MID(H1698,2,1)</f>
        <v>3</v>
      </c>
      <c r="C1698" s="15" t="str">
        <f>MID(H1698,3,1)</f>
        <v>1</v>
      </c>
      <c r="D1698" s="15" t="str">
        <f>MID(H1698,4,1)</f>
        <v>1</v>
      </c>
      <c r="E1698" s="15" t="str">
        <f>MID(H1698,5,1)</f>
        <v>1</v>
      </c>
      <c r="F1698" s="15" t="str">
        <f>MID(H1698,6,2)</f>
        <v>00</v>
      </c>
      <c r="G1698" s="15" t="str">
        <f>MID(H1698,8,2)</f>
        <v>00</v>
      </c>
      <c r="H1698" s="16">
        <v>431110000</v>
      </c>
      <c r="I1698" s="15" t="s">
        <v>3142</v>
      </c>
      <c r="J1698" s="15" t="s">
        <v>3143</v>
      </c>
      <c r="K1698" s="15" t="s">
        <v>14</v>
      </c>
      <c r="L1698" s="15" t="s">
        <v>106</v>
      </c>
      <c r="M1698" s="15" t="s">
        <v>16</v>
      </c>
    </row>
    <row r="1699" spans="1:13" ht="38.25" x14ac:dyDescent="0.25">
      <c r="A1699" s="48">
        <v>4</v>
      </c>
      <c r="B1699" s="48">
        <v>3</v>
      </c>
      <c r="C1699" s="48">
        <v>1</v>
      </c>
      <c r="D1699" s="48">
        <v>1</v>
      </c>
      <c r="E1699" s="48">
        <v>2</v>
      </c>
      <c r="F1699" s="48">
        <v>0</v>
      </c>
      <c r="G1699" s="48">
        <v>0</v>
      </c>
      <c r="H1699" s="49">
        <v>431120000</v>
      </c>
      <c r="I1699" s="48" t="s">
        <v>3144</v>
      </c>
      <c r="J1699" s="50" t="s">
        <v>3145</v>
      </c>
      <c r="K1699" s="48" t="s">
        <v>14</v>
      </c>
      <c r="L1699" s="48" t="s">
        <v>106</v>
      </c>
      <c r="M1699" s="48" t="s">
        <v>16</v>
      </c>
    </row>
    <row r="1700" spans="1:13" ht="38.25" x14ac:dyDescent="0.25">
      <c r="A1700" s="48">
        <v>4</v>
      </c>
      <c r="B1700" s="48">
        <v>3</v>
      </c>
      <c r="C1700" s="48">
        <v>1</v>
      </c>
      <c r="D1700" s="48">
        <v>1</v>
      </c>
      <c r="E1700" s="48">
        <v>3</v>
      </c>
      <c r="F1700" s="48">
        <v>0</v>
      </c>
      <c r="G1700" s="48">
        <v>0</v>
      </c>
      <c r="H1700" s="49">
        <v>431130000</v>
      </c>
      <c r="I1700" s="48" t="s">
        <v>3146</v>
      </c>
      <c r="J1700" s="50" t="s">
        <v>3145</v>
      </c>
      <c r="K1700" s="48" t="s">
        <v>14</v>
      </c>
      <c r="L1700" s="48" t="s">
        <v>106</v>
      </c>
      <c r="M1700" s="48" t="s">
        <v>16</v>
      </c>
    </row>
    <row r="1701" spans="1:13" ht="38.25" x14ac:dyDescent="0.25">
      <c r="A1701" s="48">
        <v>4</v>
      </c>
      <c r="B1701" s="48">
        <v>3</v>
      </c>
      <c r="C1701" s="48">
        <v>1</v>
      </c>
      <c r="D1701" s="48">
        <v>1</v>
      </c>
      <c r="E1701" s="48">
        <v>4</v>
      </c>
      <c r="F1701" s="48">
        <v>0</v>
      </c>
      <c r="G1701" s="48">
        <v>0</v>
      </c>
      <c r="H1701" s="49">
        <v>431140000</v>
      </c>
      <c r="I1701" s="48" t="s">
        <v>3147</v>
      </c>
      <c r="J1701" s="50" t="s">
        <v>3148</v>
      </c>
      <c r="K1701" s="48" t="s">
        <v>14</v>
      </c>
      <c r="L1701" s="48" t="s">
        <v>106</v>
      </c>
      <c r="M1701" s="48" t="s">
        <v>16</v>
      </c>
    </row>
    <row r="1702" spans="1:13" ht="38.25" x14ac:dyDescent="0.25">
      <c r="A1702" s="48">
        <v>4</v>
      </c>
      <c r="B1702" s="48">
        <v>3</v>
      </c>
      <c r="C1702" s="48">
        <v>1</v>
      </c>
      <c r="D1702" s="48">
        <v>1</v>
      </c>
      <c r="E1702" s="48">
        <v>5</v>
      </c>
      <c r="F1702" s="48">
        <v>0</v>
      </c>
      <c r="G1702" s="48">
        <v>0</v>
      </c>
      <c r="H1702" s="49">
        <v>431150000</v>
      </c>
      <c r="I1702" s="48" t="s">
        <v>3149</v>
      </c>
      <c r="J1702" s="50" t="s">
        <v>3150</v>
      </c>
      <c r="K1702" s="48" t="s">
        <v>14</v>
      </c>
      <c r="L1702" s="48" t="s">
        <v>106</v>
      </c>
      <c r="M1702" s="48" t="s">
        <v>16</v>
      </c>
    </row>
    <row r="1703" spans="1:13" x14ac:dyDescent="0.25">
      <c r="A1703" s="6" t="str">
        <f>MID(H1703,1,1)</f>
        <v>4</v>
      </c>
      <c r="B1703" s="6" t="str">
        <f>MID(H1703,2,1)</f>
        <v>3</v>
      </c>
      <c r="C1703" s="6" t="str">
        <f>MID(H1703,3,1)</f>
        <v>1</v>
      </c>
      <c r="D1703" s="6" t="str">
        <f>MID(H1703,4,1)</f>
        <v>9</v>
      </c>
      <c r="E1703" s="6" t="str">
        <f>MID(H1703,5,1)</f>
        <v>0</v>
      </c>
      <c r="F1703" s="6" t="str">
        <f>MID(H1703,6,2)</f>
        <v>00</v>
      </c>
      <c r="G1703" s="6" t="str">
        <f>MID(H1703,8,2)</f>
        <v>00</v>
      </c>
      <c r="H1703" s="7">
        <v>431900000</v>
      </c>
      <c r="I1703" s="6" t="s">
        <v>3151</v>
      </c>
      <c r="J1703" s="6" t="s">
        <v>3152</v>
      </c>
      <c r="K1703" s="6" t="s">
        <v>14</v>
      </c>
      <c r="L1703" s="6" t="s">
        <v>15</v>
      </c>
      <c r="M1703" s="6" t="s">
        <v>16</v>
      </c>
    </row>
    <row r="1704" spans="1:13" ht="26.25" x14ac:dyDescent="0.25">
      <c r="A1704" s="15" t="str">
        <f>MID(H1704,1,1)</f>
        <v>4</v>
      </c>
      <c r="B1704" s="15" t="str">
        <f>MID(H1704,2,1)</f>
        <v>3</v>
      </c>
      <c r="C1704" s="15" t="str">
        <f>MID(H1704,3,1)</f>
        <v>1</v>
      </c>
      <c r="D1704" s="15" t="str">
        <f>MID(H1704,4,1)</f>
        <v>9</v>
      </c>
      <c r="E1704" s="15" t="str">
        <f>MID(H1704,5,1)</f>
        <v>1</v>
      </c>
      <c r="F1704" s="15" t="str">
        <f>MID(H1704,6,2)</f>
        <v>00</v>
      </c>
      <c r="G1704" s="15" t="str">
        <f>MID(H1704,8,2)</f>
        <v>00</v>
      </c>
      <c r="H1704" s="16">
        <v>431910000</v>
      </c>
      <c r="I1704" s="15" t="s">
        <v>3153</v>
      </c>
      <c r="J1704" s="15" t="s">
        <v>3154</v>
      </c>
      <c r="K1704" s="15" t="s">
        <v>14</v>
      </c>
      <c r="L1704" s="15" t="s">
        <v>15</v>
      </c>
      <c r="M1704" s="15" t="s">
        <v>16</v>
      </c>
    </row>
    <row r="1705" spans="1:13" ht="25.5" x14ac:dyDescent="0.25">
      <c r="A1705" s="48">
        <v>4</v>
      </c>
      <c r="B1705" s="48">
        <v>3</v>
      </c>
      <c r="C1705" s="48">
        <v>1</v>
      </c>
      <c r="D1705" s="48">
        <v>9</v>
      </c>
      <c r="E1705" s="48">
        <v>2</v>
      </c>
      <c r="F1705" s="48">
        <v>0</v>
      </c>
      <c r="G1705" s="48">
        <v>0</v>
      </c>
      <c r="H1705" s="49">
        <v>431920000</v>
      </c>
      <c r="I1705" s="48" t="s">
        <v>3155</v>
      </c>
      <c r="J1705" s="50" t="s">
        <v>3156</v>
      </c>
      <c r="K1705" s="48" t="s">
        <v>14</v>
      </c>
      <c r="L1705" s="48" t="s">
        <v>15</v>
      </c>
      <c r="M1705" s="48" t="s">
        <v>16</v>
      </c>
    </row>
    <row r="1706" spans="1:13" ht="38.25" x14ac:dyDescent="0.25">
      <c r="A1706" s="48">
        <v>4</v>
      </c>
      <c r="B1706" s="48">
        <v>3</v>
      </c>
      <c r="C1706" s="48">
        <v>1</v>
      </c>
      <c r="D1706" s="48">
        <v>9</v>
      </c>
      <c r="E1706" s="48">
        <v>3</v>
      </c>
      <c r="F1706" s="48">
        <v>0</v>
      </c>
      <c r="G1706" s="48">
        <v>0</v>
      </c>
      <c r="H1706" s="49">
        <v>431930000</v>
      </c>
      <c r="I1706" s="48" t="s">
        <v>3157</v>
      </c>
      <c r="J1706" s="50" t="s">
        <v>3158</v>
      </c>
      <c r="K1706" s="48" t="s">
        <v>14</v>
      </c>
      <c r="L1706" s="48" t="s">
        <v>15</v>
      </c>
      <c r="M1706" s="48" t="s">
        <v>16</v>
      </c>
    </row>
    <row r="1707" spans="1:13" ht="38.25" x14ac:dyDescent="0.25">
      <c r="A1707" s="48">
        <v>4</v>
      </c>
      <c r="B1707" s="48">
        <v>3</v>
      </c>
      <c r="C1707" s="48">
        <v>1</v>
      </c>
      <c r="D1707" s="48">
        <v>9</v>
      </c>
      <c r="E1707" s="48">
        <v>4</v>
      </c>
      <c r="F1707" s="48">
        <v>0</v>
      </c>
      <c r="G1707" s="48">
        <v>0</v>
      </c>
      <c r="H1707" s="49">
        <v>431940000</v>
      </c>
      <c r="I1707" s="48" t="s">
        <v>3159</v>
      </c>
      <c r="J1707" s="50" t="s">
        <v>3160</v>
      </c>
      <c r="K1707" s="48" t="s">
        <v>14</v>
      </c>
      <c r="L1707" s="48" t="s">
        <v>15</v>
      </c>
      <c r="M1707" s="48" t="s">
        <v>16</v>
      </c>
    </row>
    <row r="1708" spans="1:13" ht="38.25" x14ac:dyDescent="0.25">
      <c r="A1708" s="48">
        <v>4</v>
      </c>
      <c r="B1708" s="48">
        <v>3</v>
      </c>
      <c r="C1708" s="48">
        <v>1</v>
      </c>
      <c r="D1708" s="48">
        <v>9</v>
      </c>
      <c r="E1708" s="48">
        <v>5</v>
      </c>
      <c r="F1708" s="48">
        <v>0</v>
      </c>
      <c r="G1708" s="48">
        <v>0</v>
      </c>
      <c r="H1708" s="49">
        <v>431950000</v>
      </c>
      <c r="I1708" s="48" t="s">
        <v>3161</v>
      </c>
      <c r="J1708" s="50" t="s">
        <v>3162</v>
      </c>
      <c r="K1708" s="48" t="s">
        <v>14</v>
      </c>
      <c r="L1708" s="48" t="s">
        <v>15</v>
      </c>
      <c r="M1708" s="48" t="s">
        <v>16</v>
      </c>
    </row>
    <row r="1709" spans="1:13" ht="26.25" x14ac:dyDescent="0.25">
      <c r="A1709" s="19" t="str">
        <f>MID(H1709,1,1)</f>
        <v>4</v>
      </c>
      <c r="B1709" s="19" t="str">
        <f>MID(H1709,2,1)</f>
        <v>3</v>
      </c>
      <c r="C1709" s="19" t="str">
        <f>MID(H1709,3,1)</f>
        <v>2</v>
      </c>
      <c r="D1709" s="19" t="str">
        <f>MID(H1709,4,1)</f>
        <v>0</v>
      </c>
      <c r="E1709" s="19" t="str">
        <f>MID(H1709,5,1)</f>
        <v>0</v>
      </c>
      <c r="F1709" s="19" t="str">
        <f>MID(H1709,6,2)</f>
        <v>00</v>
      </c>
      <c r="G1709" s="19" t="str">
        <f>MID(H1709,8,2)</f>
        <v>00</v>
      </c>
      <c r="H1709" s="20">
        <v>432000000</v>
      </c>
      <c r="I1709" s="19" t="s">
        <v>3163</v>
      </c>
      <c r="J1709" s="19" t="s">
        <v>3164</v>
      </c>
      <c r="K1709" s="19" t="s">
        <v>14</v>
      </c>
      <c r="L1709" s="19" t="s">
        <v>106</v>
      </c>
      <c r="M1709" s="19" t="s">
        <v>16</v>
      </c>
    </row>
    <row r="1710" spans="1:13" ht="26.25" x14ac:dyDescent="0.25">
      <c r="A1710" s="6" t="str">
        <f>MID(H1710,1,1)</f>
        <v>4</v>
      </c>
      <c r="B1710" s="6" t="str">
        <f>MID(H1710,2,1)</f>
        <v>3</v>
      </c>
      <c r="C1710" s="6" t="str">
        <f>MID(H1710,3,1)</f>
        <v>2</v>
      </c>
      <c r="D1710" s="6" t="str">
        <f>MID(H1710,4,1)</f>
        <v>1</v>
      </c>
      <c r="E1710" s="6" t="str">
        <f>MID(H1710,5,1)</f>
        <v>0</v>
      </c>
      <c r="F1710" s="6" t="str">
        <f>MID(H1710,6,2)</f>
        <v>00</v>
      </c>
      <c r="G1710" s="6" t="str">
        <f>MID(H1710,8,2)</f>
        <v>00</v>
      </c>
      <c r="H1710" s="7">
        <v>432100000</v>
      </c>
      <c r="I1710" s="6" t="s">
        <v>3165</v>
      </c>
      <c r="J1710" s="6" t="s">
        <v>3166</v>
      </c>
      <c r="K1710" s="6" t="s">
        <v>14</v>
      </c>
      <c r="L1710" s="6" t="s">
        <v>106</v>
      </c>
      <c r="M1710" s="6" t="s">
        <v>16</v>
      </c>
    </row>
    <row r="1711" spans="1:13" ht="39" x14ac:dyDescent="0.25">
      <c r="A1711" s="15" t="str">
        <f>MID(H1711,1,1)</f>
        <v>4</v>
      </c>
      <c r="B1711" s="15" t="str">
        <f>MID(H1711,2,1)</f>
        <v>3</v>
      </c>
      <c r="C1711" s="15" t="str">
        <f>MID(H1711,3,1)</f>
        <v>2</v>
      </c>
      <c r="D1711" s="15" t="str">
        <f>MID(H1711,4,1)</f>
        <v>1</v>
      </c>
      <c r="E1711" s="15" t="str">
        <f>MID(H1711,5,1)</f>
        <v>1</v>
      </c>
      <c r="F1711" s="15" t="str">
        <f>MID(H1711,6,2)</f>
        <v>00</v>
      </c>
      <c r="G1711" s="15" t="str">
        <f>MID(H1711,8,2)</f>
        <v>00</v>
      </c>
      <c r="H1711" s="16">
        <v>432110000</v>
      </c>
      <c r="I1711" s="15" t="s">
        <v>3167</v>
      </c>
      <c r="J1711" s="15" t="s">
        <v>3168</v>
      </c>
      <c r="K1711" s="15" t="s">
        <v>14</v>
      </c>
      <c r="L1711" s="15" t="s">
        <v>106</v>
      </c>
      <c r="M1711" s="15" t="s">
        <v>16</v>
      </c>
    </row>
    <row r="1712" spans="1:13" ht="38.25" x14ac:dyDescent="0.25">
      <c r="A1712" s="45">
        <v>4</v>
      </c>
      <c r="B1712" s="45">
        <v>3</v>
      </c>
      <c r="C1712" s="45">
        <v>2</v>
      </c>
      <c r="D1712" s="45">
        <v>1</v>
      </c>
      <c r="E1712" s="45">
        <v>2</v>
      </c>
      <c r="F1712" s="45">
        <v>0</v>
      </c>
      <c r="G1712" s="45">
        <v>0</v>
      </c>
      <c r="H1712" s="46">
        <v>432120000</v>
      </c>
      <c r="I1712" s="45" t="s">
        <v>3169</v>
      </c>
      <c r="J1712" s="47" t="s">
        <v>3170</v>
      </c>
      <c r="K1712" s="45" t="s">
        <v>14</v>
      </c>
      <c r="L1712" s="45" t="s">
        <v>106</v>
      </c>
      <c r="M1712" s="48" t="s">
        <v>16</v>
      </c>
    </row>
    <row r="1713" spans="1:13" ht="38.25" x14ac:dyDescent="0.25">
      <c r="A1713" s="45">
        <v>4</v>
      </c>
      <c r="B1713" s="45">
        <v>3</v>
      </c>
      <c r="C1713" s="45">
        <v>2</v>
      </c>
      <c r="D1713" s="45">
        <v>1</v>
      </c>
      <c r="E1713" s="45">
        <v>3</v>
      </c>
      <c r="F1713" s="45">
        <v>0</v>
      </c>
      <c r="G1713" s="45">
        <v>0</v>
      </c>
      <c r="H1713" s="46">
        <v>432130000</v>
      </c>
      <c r="I1713" s="45" t="s">
        <v>3171</v>
      </c>
      <c r="J1713" s="47" t="s">
        <v>3172</v>
      </c>
      <c r="K1713" s="45" t="s">
        <v>14</v>
      </c>
      <c r="L1713" s="45" t="s">
        <v>106</v>
      </c>
      <c r="M1713" s="48" t="s">
        <v>16</v>
      </c>
    </row>
    <row r="1714" spans="1:13" ht="38.25" x14ac:dyDescent="0.25">
      <c r="A1714" s="45">
        <v>4</v>
      </c>
      <c r="B1714" s="45">
        <v>3</v>
      </c>
      <c r="C1714" s="45">
        <v>2</v>
      </c>
      <c r="D1714" s="45">
        <v>1</v>
      </c>
      <c r="E1714" s="45">
        <v>4</v>
      </c>
      <c r="F1714" s="45">
        <v>0</v>
      </c>
      <c r="G1714" s="45">
        <v>0</v>
      </c>
      <c r="H1714" s="46">
        <v>432140000</v>
      </c>
      <c r="I1714" s="45" t="s">
        <v>3173</v>
      </c>
      <c r="J1714" s="47" t="s">
        <v>3174</v>
      </c>
      <c r="K1714" s="45" t="s">
        <v>14</v>
      </c>
      <c r="L1714" s="45" t="s">
        <v>106</v>
      </c>
      <c r="M1714" s="48" t="s">
        <v>16</v>
      </c>
    </row>
    <row r="1715" spans="1:13" ht="38.25" x14ac:dyDescent="0.25">
      <c r="A1715" s="45">
        <v>4</v>
      </c>
      <c r="B1715" s="45">
        <v>3</v>
      </c>
      <c r="C1715" s="45">
        <v>2</v>
      </c>
      <c r="D1715" s="45">
        <v>1</v>
      </c>
      <c r="E1715" s="45">
        <v>5</v>
      </c>
      <c r="F1715" s="45">
        <v>0</v>
      </c>
      <c r="G1715" s="45">
        <v>0</v>
      </c>
      <c r="H1715" s="46">
        <v>432150000</v>
      </c>
      <c r="I1715" s="45" t="s">
        <v>3175</v>
      </c>
      <c r="J1715" s="47" t="s">
        <v>3176</v>
      </c>
      <c r="K1715" s="45" t="s">
        <v>14</v>
      </c>
      <c r="L1715" s="45" t="s">
        <v>106</v>
      </c>
      <c r="M1715" s="48" t="s">
        <v>16</v>
      </c>
    </row>
    <row r="1716" spans="1:13" x14ac:dyDescent="0.25">
      <c r="A1716" s="6" t="str">
        <f>MID(H1716,1,1)</f>
        <v>4</v>
      </c>
      <c r="B1716" s="6" t="str">
        <f>MID(H1716,2,1)</f>
        <v>3</v>
      </c>
      <c r="C1716" s="6" t="str">
        <f>MID(H1716,3,1)</f>
        <v>2</v>
      </c>
      <c r="D1716" s="6" t="str">
        <f>MID(H1716,4,1)</f>
        <v>9</v>
      </c>
      <c r="E1716" s="6" t="str">
        <f>MID(H1716,5,1)</f>
        <v>0</v>
      </c>
      <c r="F1716" s="6" t="str">
        <f>MID(H1716,6,2)</f>
        <v>00</v>
      </c>
      <c r="G1716" s="6" t="str">
        <f>MID(H1716,8,2)</f>
        <v>00</v>
      </c>
      <c r="H1716" s="7">
        <v>432900000</v>
      </c>
      <c r="I1716" s="6" t="s">
        <v>3177</v>
      </c>
      <c r="J1716" s="6" t="s">
        <v>3178</v>
      </c>
      <c r="K1716" s="6" t="s">
        <v>14</v>
      </c>
      <c r="L1716" s="6" t="s">
        <v>15</v>
      </c>
      <c r="M1716" s="6" t="s">
        <v>16</v>
      </c>
    </row>
    <row r="1717" spans="1:13" ht="26.25" x14ac:dyDescent="0.25">
      <c r="A1717" s="15" t="str">
        <f>MID(H1717,1,1)</f>
        <v>4</v>
      </c>
      <c r="B1717" s="15" t="str">
        <f>MID(H1717,2,1)</f>
        <v>3</v>
      </c>
      <c r="C1717" s="15" t="str">
        <f>MID(H1717,3,1)</f>
        <v>2</v>
      </c>
      <c r="D1717" s="15" t="str">
        <f>MID(H1717,4,1)</f>
        <v>9</v>
      </c>
      <c r="E1717" s="15" t="str">
        <f>MID(H1717,5,1)</f>
        <v>1</v>
      </c>
      <c r="F1717" s="15" t="str">
        <f>MID(H1717,6,2)</f>
        <v>00</v>
      </c>
      <c r="G1717" s="15" t="str">
        <f>MID(H1717,8,2)</f>
        <v>00</v>
      </c>
      <c r="H1717" s="16">
        <v>432910000</v>
      </c>
      <c r="I1717" s="15" t="s">
        <v>3179</v>
      </c>
      <c r="J1717" s="15" t="s">
        <v>3180</v>
      </c>
      <c r="K1717" s="15" t="s">
        <v>14</v>
      </c>
      <c r="L1717" s="15" t="s">
        <v>15</v>
      </c>
      <c r="M1717" s="15" t="s">
        <v>16</v>
      </c>
    </row>
    <row r="1718" spans="1:13" ht="25.5" x14ac:dyDescent="0.25">
      <c r="A1718" s="48">
        <v>4</v>
      </c>
      <c r="B1718" s="48">
        <v>3</v>
      </c>
      <c r="C1718" s="48">
        <v>2</v>
      </c>
      <c r="D1718" s="48">
        <v>9</v>
      </c>
      <c r="E1718" s="48">
        <v>2</v>
      </c>
      <c r="F1718" s="48">
        <v>0</v>
      </c>
      <c r="G1718" s="48">
        <v>0</v>
      </c>
      <c r="H1718" s="49">
        <v>432920000</v>
      </c>
      <c r="I1718" s="48" t="s">
        <v>3181</v>
      </c>
      <c r="J1718" s="50" t="s">
        <v>3182</v>
      </c>
      <c r="K1718" s="48" t="s">
        <v>14</v>
      </c>
      <c r="L1718" s="48" t="s">
        <v>15</v>
      </c>
      <c r="M1718" s="48" t="s">
        <v>16</v>
      </c>
    </row>
    <row r="1719" spans="1:13" ht="38.25" x14ac:dyDescent="0.25">
      <c r="A1719" s="48">
        <v>4</v>
      </c>
      <c r="B1719" s="48">
        <v>3</v>
      </c>
      <c r="C1719" s="48">
        <v>2</v>
      </c>
      <c r="D1719" s="48">
        <v>9</v>
      </c>
      <c r="E1719" s="48">
        <v>3</v>
      </c>
      <c r="F1719" s="48">
        <v>0</v>
      </c>
      <c r="G1719" s="48">
        <v>0</v>
      </c>
      <c r="H1719" s="49">
        <v>432930000</v>
      </c>
      <c r="I1719" s="48" t="s">
        <v>3183</v>
      </c>
      <c r="J1719" s="50" t="s">
        <v>3184</v>
      </c>
      <c r="K1719" s="48" t="s">
        <v>14</v>
      </c>
      <c r="L1719" s="48" t="s">
        <v>15</v>
      </c>
      <c r="M1719" s="48" t="s">
        <v>16</v>
      </c>
    </row>
    <row r="1720" spans="1:13" ht="38.25" x14ac:dyDescent="0.25">
      <c r="A1720" s="48">
        <v>4</v>
      </c>
      <c r="B1720" s="48">
        <v>3</v>
      </c>
      <c r="C1720" s="48">
        <v>2</v>
      </c>
      <c r="D1720" s="48">
        <v>9</v>
      </c>
      <c r="E1720" s="48">
        <v>4</v>
      </c>
      <c r="F1720" s="48">
        <v>0</v>
      </c>
      <c r="G1720" s="48">
        <v>0</v>
      </c>
      <c r="H1720" s="49">
        <v>432940000</v>
      </c>
      <c r="I1720" s="48" t="s">
        <v>3185</v>
      </c>
      <c r="J1720" s="50" t="s">
        <v>3186</v>
      </c>
      <c r="K1720" s="48" t="s">
        <v>14</v>
      </c>
      <c r="L1720" s="48" t="s">
        <v>15</v>
      </c>
      <c r="M1720" s="48" t="s">
        <v>16</v>
      </c>
    </row>
    <row r="1721" spans="1:13" ht="38.25" x14ac:dyDescent="0.25">
      <c r="A1721" s="48">
        <v>4</v>
      </c>
      <c r="B1721" s="48">
        <v>3</v>
      </c>
      <c r="C1721" s="48">
        <v>2</v>
      </c>
      <c r="D1721" s="48">
        <v>9</v>
      </c>
      <c r="E1721" s="48">
        <v>5</v>
      </c>
      <c r="F1721" s="48">
        <v>0</v>
      </c>
      <c r="G1721" s="48">
        <v>0</v>
      </c>
      <c r="H1721" s="49">
        <v>432950000</v>
      </c>
      <c r="I1721" s="48" t="s">
        <v>3187</v>
      </c>
      <c r="J1721" s="50" t="s">
        <v>3188</v>
      </c>
      <c r="K1721" s="48" t="s">
        <v>14</v>
      </c>
      <c r="L1721" s="48" t="s">
        <v>15</v>
      </c>
      <c r="M1721" s="48" t="s">
        <v>16</v>
      </c>
    </row>
    <row r="1722" spans="1:13" ht="26.25" x14ac:dyDescent="0.25">
      <c r="A1722" s="19" t="str">
        <f t="shared" ref="A1722:A1730" si="259">MID(H1722,1,1)</f>
        <v>4</v>
      </c>
      <c r="B1722" s="19" t="str">
        <f t="shared" ref="B1722:B1730" si="260">MID(H1722,2,1)</f>
        <v>3</v>
      </c>
      <c r="C1722" s="19" t="str">
        <f t="shared" ref="C1722:C1730" si="261">MID(H1722,3,1)</f>
        <v>3</v>
      </c>
      <c r="D1722" s="19" t="str">
        <f t="shared" ref="D1722:D1730" si="262">MID(H1722,4,1)</f>
        <v>0</v>
      </c>
      <c r="E1722" s="19" t="str">
        <f t="shared" ref="E1722:E1730" si="263">MID(H1722,5,1)</f>
        <v>0</v>
      </c>
      <c r="F1722" s="19" t="str">
        <f t="shared" ref="F1722:F1730" si="264">MID(H1722,6,2)</f>
        <v>00</v>
      </c>
      <c r="G1722" s="19" t="str">
        <f t="shared" ref="G1722:G1730" si="265">MID(H1722,8,2)</f>
        <v>00</v>
      </c>
      <c r="H1722" s="20">
        <v>433000000</v>
      </c>
      <c r="I1722" s="19" t="s">
        <v>3189</v>
      </c>
      <c r="J1722" s="19" t="s">
        <v>3190</v>
      </c>
      <c r="K1722" s="19" t="s">
        <v>14</v>
      </c>
      <c r="L1722" s="19" t="s">
        <v>106</v>
      </c>
      <c r="M1722" s="19" t="s">
        <v>16</v>
      </c>
    </row>
    <row r="1723" spans="1:13" ht="26.25" x14ac:dyDescent="0.25">
      <c r="A1723" s="6" t="str">
        <f t="shared" si="259"/>
        <v>4</v>
      </c>
      <c r="B1723" s="6" t="str">
        <f t="shared" si="260"/>
        <v>3</v>
      </c>
      <c r="C1723" s="6" t="str">
        <f t="shared" si="261"/>
        <v>3</v>
      </c>
      <c r="D1723" s="6" t="str">
        <f t="shared" si="262"/>
        <v>1</v>
      </c>
      <c r="E1723" s="6" t="str">
        <f t="shared" si="263"/>
        <v>0</v>
      </c>
      <c r="F1723" s="6" t="str">
        <f t="shared" si="264"/>
        <v>00</v>
      </c>
      <c r="G1723" s="6" t="str">
        <f t="shared" si="265"/>
        <v>00</v>
      </c>
      <c r="H1723" s="7">
        <v>433100000</v>
      </c>
      <c r="I1723" s="6" t="s">
        <v>3191</v>
      </c>
      <c r="J1723" s="6" t="s">
        <v>3192</v>
      </c>
      <c r="K1723" s="6" t="s">
        <v>14</v>
      </c>
      <c r="L1723" s="6" t="s">
        <v>106</v>
      </c>
      <c r="M1723" s="6" t="s">
        <v>16</v>
      </c>
    </row>
    <row r="1724" spans="1:13" ht="39" x14ac:dyDescent="0.25">
      <c r="A1724" s="15" t="str">
        <f t="shared" si="259"/>
        <v>4</v>
      </c>
      <c r="B1724" s="15" t="str">
        <f t="shared" si="260"/>
        <v>3</v>
      </c>
      <c r="C1724" s="15" t="str">
        <f t="shared" si="261"/>
        <v>3</v>
      </c>
      <c r="D1724" s="15" t="str">
        <f t="shared" si="262"/>
        <v>1</v>
      </c>
      <c r="E1724" s="15" t="str">
        <f t="shared" si="263"/>
        <v>1</v>
      </c>
      <c r="F1724" s="15" t="str">
        <f t="shared" si="264"/>
        <v>00</v>
      </c>
      <c r="G1724" s="15" t="str">
        <f t="shared" si="265"/>
        <v>00</v>
      </c>
      <c r="H1724" s="16">
        <v>433110000</v>
      </c>
      <c r="I1724" s="15" t="s">
        <v>3193</v>
      </c>
      <c r="J1724" s="15" t="s">
        <v>3194</v>
      </c>
      <c r="K1724" s="15" t="s">
        <v>14</v>
      </c>
      <c r="L1724" s="15" t="s">
        <v>106</v>
      </c>
      <c r="M1724" s="15" t="s">
        <v>16</v>
      </c>
    </row>
    <row r="1725" spans="1:13" ht="39" x14ac:dyDescent="0.25">
      <c r="A1725" s="15" t="str">
        <f t="shared" si="259"/>
        <v>4</v>
      </c>
      <c r="B1725" s="15" t="str">
        <f t="shared" si="260"/>
        <v>3</v>
      </c>
      <c r="C1725" s="15" t="str">
        <f t="shared" si="261"/>
        <v>3</v>
      </c>
      <c r="D1725" s="15" t="str">
        <f t="shared" si="262"/>
        <v>1</v>
      </c>
      <c r="E1725" s="15" t="str">
        <f t="shared" si="263"/>
        <v>2</v>
      </c>
      <c r="F1725" s="15" t="str">
        <f t="shared" si="264"/>
        <v>00</v>
      </c>
      <c r="G1725" s="15" t="str">
        <f t="shared" si="265"/>
        <v>00</v>
      </c>
      <c r="H1725" s="16">
        <v>433120000</v>
      </c>
      <c r="I1725" s="15" t="s">
        <v>3195</v>
      </c>
      <c r="J1725" s="15" t="s">
        <v>3196</v>
      </c>
      <c r="K1725" s="15" t="s">
        <v>14</v>
      </c>
      <c r="L1725" s="15" t="s">
        <v>106</v>
      </c>
      <c r="M1725" s="15" t="s">
        <v>16</v>
      </c>
    </row>
    <row r="1726" spans="1:13" ht="39" x14ac:dyDescent="0.25">
      <c r="A1726" s="15" t="str">
        <f t="shared" si="259"/>
        <v>4</v>
      </c>
      <c r="B1726" s="15" t="str">
        <f t="shared" si="260"/>
        <v>3</v>
      </c>
      <c r="C1726" s="15" t="str">
        <f t="shared" si="261"/>
        <v>3</v>
      </c>
      <c r="D1726" s="15" t="str">
        <f t="shared" si="262"/>
        <v>1</v>
      </c>
      <c r="E1726" s="15" t="str">
        <f t="shared" si="263"/>
        <v>3</v>
      </c>
      <c r="F1726" s="15" t="str">
        <f t="shared" si="264"/>
        <v>00</v>
      </c>
      <c r="G1726" s="15" t="str">
        <f t="shared" si="265"/>
        <v>00</v>
      </c>
      <c r="H1726" s="16">
        <v>433130000</v>
      </c>
      <c r="I1726" s="15" t="s">
        <v>3197</v>
      </c>
      <c r="J1726" s="15" t="s">
        <v>3198</v>
      </c>
      <c r="K1726" s="15" t="s">
        <v>14</v>
      </c>
      <c r="L1726" s="15" t="s">
        <v>106</v>
      </c>
      <c r="M1726" s="15" t="s">
        <v>16</v>
      </c>
    </row>
    <row r="1727" spans="1:13" s="5" customFormat="1" ht="39" x14ac:dyDescent="0.25">
      <c r="A1727" s="15" t="str">
        <f t="shared" si="259"/>
        <v>4</v>
      </c>
      <c r="B1727" s="15" t="str">
        <f t="shared" si="260"/>
        <v>3</v>
      </c>
      <c r="C1727" s="15" t="str">
        <f t="shared" si="261"/>
        <v>3</v>
      </c>
      <c r="D1727" s="15" t="str">
        <f t="shared" si="262"/>
        <v>1</v>
      </c>
      <c r="E1727" s="15" t="str">
        <f t="shared" si="263"/>
        <v>4</v>
      </c>
      <c r="F1727" s="15" t="str">
        <f t="shared" si="264"/>
        <v>00</v>
      </c>
      <c r="G1727" s="15" t="str">
        <f t="shared" si="265"/>
        <v>00</v>
      </c>
      <c r="H1727" s="16">
        <v>433140000</v>
      </c>
      <c r="I1727" s="15" t="s">
        <v>3199</v>
      </c>
      <c r="J1727" s="15" t="s">
        <v>3200</v>
      </c>
      <c r="K1727" s="15" t="s">
        <v>14</v>
      </c>
      <c r="L1727" s="15" t="s">
        <v>106</v>
      </c>
      <c r="M1727" s="15" t="s">
        <v>16</v>
      </c>
    </row>
    <row r="1728" spans="1:13" s="5" customFormat="1" ht="39" x14ac:dyDescent="0.25">
      <c r="A1728" s="15" t="str">
        <f t="shared" si="259"/>
        <v>4</v>
      </c>
      <c r="B1728" s="15" t="str">
        <f t="shared" si="260"/>
        <v>3</v>
      </c>
      <c r="C1728" s="15" t="str">
        <f t="shared" si="261"/>
        <v>3</v>
      </c>
      <c r="D1728" s="15" t="str">
        <f t="shared" si="262"/>
        <v>1</v>
      </c>
      <c r="E1728" s="15" t="str">
        <f t="shared" si="263"/>
        <v>5</v>
      </c>
      <c r="F1728" s="15" t="str">
        <f t="shared" si="264"/>
        <v>00</v>
      </c>
      <c r="G1728" s="15" t="str">
        <f t="shared" si="265"/>
        <v>00</v>
      </c>
      <c r="H1728" s="16">
        <v>433150000</v>
      </c>
      <c r="I1728" s="15" t="s">
        <v>3201</v>
      </c>
      <c r="J1728" s="15" t="s">
        <v>3202</v>
      </c>
      <c r="K1728" s="15" t="s">
        <v>14</v>
      </c>
      <c r="L1728" s="15" t="s">
        <v>106</v>
      </c>
      <c r="M1728" s="15" t="s">
        <v>16</v>
      </c>
    </row>
    <row r="1729" spans="1:13" ht="26.25" x14ac:dyDescent="0.25">
      <c r="A1729" s="6" t="str">
        <f t="shared" si="259"/>
        <v>4</v>
      </c>
      <c r="B1729" s="6" t="str">
        <f t="shared" si="260"/>
        <v>3</v>
      </c>
      <c r="C1729" s="6" t="str">
        <f t="shared" si="261"/>
        <v>3</v>
      </c>
      <c r="D1729" s="6" t="str">
        <f t="shared" si="262"/>
        <v>9</v>
      </c>
      <c r="E1729" s="6" t="str">
        <f t="shared" si="263"/>
        <v>0</v>
      </c>
      <c r="F1729" s="6" t="str">
        <f t="shared" si="264"/>
        <v>00</v>
      </c>
      <c r="G1729" s="6" t="str">
        <f t="shared" si="265"/>
        <v>00</v>
      </c>
      <c r="H1729" s="7">
        <v>433900000</v>
      </c>
      <c r="I1729" s="6" t="s">
        <v>3203</v>
      </c>
      <c r="J1729" s="6" t="s">
        <v>3204</v>
      </c>
      <c r="K1729" s="6" t="s">
        <v>14</v>
      </c>
      <c r="L1729" s="6" t="s">
        <v>15</v>
      </c>
      <c r="M1729" s="6" t="s">
        <v>16</v>
      </c>
    </row>
    <row r="1730" spans="1:13" ht="26.25" x14ac:dyDescent="0.25">
      <c r="A1730" s="15" t="str">
        <f t="shared" si="259"/>
        <v>4</v>
      </c>
      <c r="B1730" s="15" t="str">
        <f t="shared" si="260"/>
        <v>3</v>
      </c>
      <c r="C1730" s="15" t="str">
        <f t="shared" si="261"/>
        <v>3</v>
      </c>
      <c r="D1730" s="15" t="str">
        <f t="shared" si="262"/>
        <v>9</v>
      </c>
      <c r="E1730" s="15" t="str">
        <f t="shared" si="263"/>
        <v>1</v>
      </c>
      <c r="F1730" s="15" t="str">
        <f t="shared" si="264"/>
        <v>00</v>
      </c>
      <c r="G1730" s="15" t="str">
        <f t="shared" si="265"/>
        <v>00</v>
      </c>
      <c r="H1730" s="16">
        <v>433910000</v>
      </c>
      <c r="I1730" s="15" t="s">
        <v>3205</v>
      </c>
      <c r="J1730" s="15" t="s">
        <v>3206</v>
      </c>
      <c r="K1730" s="15" t="s">
        <v>14</v>
      </c>
      <c r="L1730" s="15" t="s">
        <v>15</v>
      </c>
      <c r="M1730" s="15" t="s">
        <v>16</v>
      </c>
    </row>
    <row r="1731" spans="1:13" ht="25.5" x14ac:dyDescent="0.25">
      <c r="A1731" s="48">
        <v>4</v>
      </c>
      <c r="B1731" s="48">
        <v>3</v>
      </c>
      <c r="C1731" s="48">
        <v>3</v>
      </c>
      <c r="D1731" s="48">
        <v>9</v>
      </c>
      <c r="E1731" s="48">
        <v>2</v>
      </c>
      <c r="F1731" s="48">
        <v>0</v>
      </c>
      <c r="G1731" s="48">
        <v>0</v>
      </c>
      <c r="H1731" s="49">
        <v>433920000</v>
      </c>
      <c r="I1731" s="48" t="s">
        <v>3207</v>
      </c>
      <c r="J1731" s="50" t="s">
        <v>3208</v>
      </c>
      <c r="K1731" s="48" t="s">
        <v>14</v>
      </c>
      <c r="L1731" s="48" t="s">
        <v>15</v>
      </c>
      <c r="M1731" s="48" t="s">
        <v>16</v>
      </c>
    </row>
    <row r="1732" spans="1:13" ht="38.25" x14ac:dyDescent="0.25">
      <c r="A1732" s="48">
        <v>4</v>
      </c>
      <c r="B1732" s="48">
        <v>3</v>
      </c>
      <c r="C1732" s="48">
        <v>3</v>
      </c>
      <c r="D1732" s="48">
        <v>9</v>
      </c>
      <c r="E1732" s="48">
        <v>3</v>
      </c>
      <c r="F1732" s="48">
        <v>0</v>
      </c>
      <c r="G1732" s="48">
        <v>0</v>
      </c>
      <c r="H1732" s="49">
        <v>433930000</v>
      </c>
      <c r="I1732" s="48" t="s">
        <v>3209</v>
      </c>
      <c r="J1732" s="50" t="s">
        <v>3210</v>
      </c>
      <c r="K1732" s="48" t="s">
        <v>14</v>
      </c>
      <c r="L1732" s="48" t="s">
        <v>15</v>
      </c>
      <c r="M1732" s="48" t="s">
        <v>16</v>
      </c>
    </row>
    <row r="1733" spans="1:13" ht="38.25" x14ac:dyDescent="0.25">
      <c r="A1733" s="48">
        <v>4</v>
      </c>
      <c r="B1733" s="48">
        <v>3</v>
      </c>
      <c r="C1733" s="48">
        <v>3</v>
      </c>
      <c r="D1733" s="48">
        <v>9</v>
      </c>
      <c r="E1733" s="48">
        <v>4</v>
      </c>
      <c r="F1733" s="48">
        <v>0</v>
      </c>
      <c r="G1733" s="48">
        <v>0</v>
      </c>
      <c r="H1733" s="49">
        <v>433940000</v>
      </c>
      <c r="I1733" s="48" t="s">
        <v>3211</v>
      </c>
      <c r="J1733" s="50" t="s">
        <v>3212</v>
      </c>
      <c r="K1733" s="48" t="s">
        <v>14</v>
      </c>
      <c r="L1733" s="48" t="s">
        <v>15</v>
      </c>
      <c r="M1733" s="48" t="s">
        <v>16</v>
      </c>
    </row>
    <row r="1734" spans="1:13" ht="38.25" x14ac:dyDescent="0.25">
      <c r="A1734" s="48">
        <v>4</v>
      </c>
      <c r="B1734" s="48">
        <v>3</v>
      </c>
      <c r="C1734" s="48">
        <v>3</v>
      </c>
      <c r="D1734" s="48">
        <v>9</v>
      </c>
      <c r="E1734" s="48">
        <v>5</v>
      </c>
      <c r="F1734" s="48">
        <v>0</v>
      </c>
      <c r="G1734" s="48">
        <v>0</v>
      </c>
      <c r="H1734" s="49">
        <v>433950000</v>
      </c>
      <c r="I1734" s="48" t="s">
        <v>3213</v>
      </c>
      <c r="J1734" s="50" t="s">
        <v>3214</v>
      </c>
      <c r="K1734" s="48" t="s">
        <v>14</v>
      </c>
      <c r="L1734" s="48" t="s">
        <v>15</v>
      </c>
      <c r="M1734" s="48" t="s">
        <v>16</v>
      </c>
    </row>
    <row r="1735" spans="1:13" ht="26.25" x14ac:dyDescent="0.25">
      <c r="A1735" s="21" t="str">
        <f t="shared" ref="A1735:A1744" si="266">MID(H1735,1,1)</f>
        <v>4</v>
      </c>
      <c r="B1735" s="21" t="str">
        <f t="shared" ref="B1735:B1744" si="267">MID(H1735,2,1)</f>
        <v>4</v>
      </c>
      <c r="C1735" s="21" t="str">
        <f t="shared" ref="C1735:C1744" si="268">MID(H1735,3,1)</f>
        <v>0</v>
      </c>
      <c r="D1735" s="21" t="str">
        <f t="shared" ref="D1735:D1744" si="269">MID(H1735,4,1)</f>
        <v>0</v>
      </c>
      <c r="E1735" s="21" t="str">
        <f t="shared" ref="E1735:E1744" si="270">MID(H1735,5,1)</f>
        <v>0</v>
      </c>
      <c r="F1735" s="21" t="str">
        <f t="shared" ref="F1735:F1744" si="271">MID(H1735,6,2)</f>
        <v>00</v>
      </c>
      <c r="G1735" s="21" t="str">
        <f t="shared" ref="G1735:G1744" si="272">MID(H1735,8,2)</f>
        <v>00</v>
      </c>
      <c r="H1735" s="22">
        <v>440000000</v>
      </c>
      <c r="I1735" s="21" t="s">
        <v>3215</v>
      </c>
      <c r="J1735" s="21" t="s">
        <v>3216</v>
      </c>
      <c r="K1735" s="21" t="s">
        <v>14</v>
      </c>
      <c r="L1735" s="21" t="s">
        <v>106</v>
      </c>
      <c r="M1735" s="21" t="s">
        <v>16</v>
      </c>
    </row>
    <row r="1736" spans="1:13" x14ac:dyDescent="0.25">
      <c r="A1736" s="19" t="str">
        <f t="shared" si="266"/>
        <v>4</v>
      </c>
      <c r="B1736" s="19" t="str">
        <f t="shared" si="267"/>
        <v>4</v>
      </c>
      <c r="C1736" s="19" t="str">
        <f t="shared" si="268"/>
        <v>1</v>
      </c>
      <c r="D1736" s="19" t="str">
        <f t="shared" si="269"/>
        <v>0</v>
      </c>
      <c r="E1736" s="19" t="str">
        <f t="shared" si="270"/>
        <v>0</v>
      </c>
      <c r="F1736" s="19" t="str">
        <f t="shared" si="271"/>
        <v>00</v>
      </c>
      <c r="G1736" s="19" t="str">
        <f t="shared" si="272"/>
        <v>00</v>
      </c>
      <c r="H1736" s="20">
        <v>441000000</v>
      </c>
      <c r="I1736" s="19" t="s">
        <v>3217</v>
      </c>
      <c r="J1736" s="19" t="s">
        <v>3218</v>
      </c>
      <c r="K1736" s="19" t="s">
        <v>14</v>
      </c>
      <c r="L1736" s="19" t="s">
        <v>106</v>
      </c>
      <c r="M1736" s="19" t="s">
        <v>16</v>
      </c>
    </row>
    <row r="1737" spans="1:13" ht="26.25" x14ac:dyDescent="0.25">
      <c r="A1737" s="6" t="str">
        <f t="shared" si="266"/>
        <v>4</v>
      </c>
      <c r="B1737" s="6" t="str">
        <f t="shared" si="267"/>
        <v>4</v>
      </c>
      <c r="C1737" s="6" t="str">
        <f t="shared" si="268"/>
        <v>1</v>
      </c>
      <c r="D1737" s="6" t="str">
        <f t="shared" si="269"/>
        <v>1</v>
      </c>
      <c r="E1737" s="6" t="str">
        <f t="shared" si="270"/>
        <v>0</v>
      </c>
      <c r="F1737" s="6" t="str">
        <f t="shared" si="271"/>
        <v>00</v>
      </c>
      <c r="G1737" s="6" t="str">
        <f t="shared" si="272"/>
        <v>00</v>
      </c>
      <c r="H1737" s="7">
        <v>441100000</v>
      </c>
      <c r="I1737" s="6" t="s">
        <v>3219</v>
      </c>
      <c r="J1737" s="6" t="s">
        <v>3220</v>
      </c>
      <c r="K1737" s="6" t="s">
        <v>14</v>
      </c>
      <c r="L1737" s="6" t="s">
        <v>106</v>
      </c>
      <c r="M1737" s="6" t="s">
        <v>16</v>
      </c>
    </row>
    <row r="1738" spans="1:13" ht="39" x14ac:dyDescent="0.25">
      <c r="A1738" s="15" t="str">
        <f t="shared" si="266"/>
        <v>4</v>
      </c>
      <c r="B1738" s="15" t="str">
        <f t="shared" si="267"/>
        <v>4</v>
      </c>
      <c r="C1738" s="15" t="str">
        <f t="shared" si="268"/>
        <v>1</v>
      </c>
      <c r="D1738" s="15" t="str">
        <f t="shared" si="269"/>
        <v>1</v>
      </c>
      <c r="E1738" s="15" t="str">
        <f t="shared" si="270"/>
        <v>1</v>
      </c>
      <c r="F1738" s="15" t="str">
        <f t="shared" si="271"/>
        <v>00</v>
      </c>
      <c r="G1738" s="15" t="str">
        <f t="shared" si="272"/>
        <v>00</v>
      </c>
      <c r="H1738" s="16">
        <v>441110000</v>
      </c>
      <c r="I1738" s="15" t="s">
        <v>3221</v>
      </c>
      <c r="J1738" s="15" t="s">
        <v>3222</v>
      </c>
      <c r="K1738" s="15" t="s">
        <v>14</v>
      </c>
      <c r="L1738" s="15" t="s">
        <v>106</v>
      </c>
      <c r="M1738" s="15" t="s">
        <v>16</v>
      </c>
    </row>
    <row r="1739" spans="1:13" ht="39" x14ac:dyDescent="0.25">
      <c r="A1739" s="15" t="str">
        <f t="shared" si="266"/>
        <v>4</v>
      </c>
      <c r="B1739" s="15" t="str">
        <f t="shared" si="267"/>
        <v>4</v>
      </c>
      <c r="C1739" s="15" t="str">
        <f t="shared" si="268"/>
        <v>1</v>
      </c>
      <c r="D1739" s="15" t="str">
        <f t="shared" si="269"/>
        <v>1</v>
      </c>
      <c r="E1739" s="15" t="str">
        <f t="shared" si="270"/>
        <v>2</v>
      </c>
      <c r="F1739" s="15" t="str">
        <f t="shared" si="271"/>
        <v>00</v>
      </c>
      <c r="G1739" s="15" t="str">
        <f t="shared" si="272"/>
        <v>00</v>
      </c>
      <c r="H1739" s="16">
        <v>441120000</v>
      </c>
      <c r="I1739" s="15" t="s">
        <v>3223</v>
      </c>
      <c r="J1739" s="15" t="s">
        <v>3224</v>
      </c>
      <c r="K1739" s="15" t="s">
        <v>14</v>
      </c>
      <c r="L1739" s="15" t="s">
        <v>106</v>
      </c>
      <c r="M1739" s="15" t="s">
        <v>16</v>
      </c>
    </row>
    <row r="1740" spans="1:13" ht="39" x14ac:dyDescent="0.25">
      <c r="A1740" s="15" t="str">
        <f t="shared" si="266"/>
        <v>4</v>
      </c>
      <c r="B1740" s="15" t="str">
        <f t="shared" si="267"/>
        <v>4</v>
      </c>
      <c r="C1740" s="15" t="str">
        <f t="shared" si="268"/>
        <v>1</v>
      </c>
      <c r="D1740" s="15" t="str">
        <f t="shared" si="269"/>
        <v>1</v>
      </c>
      <c r="E1740" s="15" t="str">
        <f t="shared" si="270"/>
        <v>3</v>
      </c>
      <c r="F1740" s="15" t="str">
        <f t="shared" si="271"/>
        <v>00</v>
      </c>
      <c r="G1740" s="15" t="str">
        <f t="shared" si="272"/>
        <v>00</v>
      </c>
      <c r="H1740" s="16">
        <v>441130000</v>
      </c>
      <c r="I1740" s="15" t="s">
        <v>3225</v>
      </c>
      <c r="J1740" s="15" t="s">
        <v>3226</v>
      </c>
      <c r="K1740" s="15" t="s">
        <v>14</v>
      </c>
      <c r="L1740" s="15" t="s">
        <v>106</v>
      </c>
      <c r="M1740" s="15" t="s">
        <v>16</v>
      </c>
    </row>
    <row r="1741" spans="1:13" ht="39" x14ac:dyDescent="0.25">
      <c r="A1741" s="15" t="str">
        <f t="shared" si="266"/>
        <v>4</v>
      </c>
      <c r="B1741" s="15" t="str">
        <f t="shared" si="267"/>
        <v>4</v>
      </c>
      <c r="C1741" s="15" t="str">
        <f t="shared" si="268"/>
        <v>1</v>
      </c>
      <c r="D1741" s="15" t="str">
        <f t="shared" si="269"/>
        <v>1</v>
      </c>
      <c r="E1741" s="15" t="str">
        <f t="shared" si="270"/>
        <v>4</v>
      </c>
      <c r="F1741" s="15" t="str">
        <f t="shared" si="271"/>
        <v>00</v>
      </c>
      <c r="G1741" s="15" t="str">
        <f t="shared" si="272"/>
        <v>00</v>
      </c>
      <c r="H1741" s="16">
        <v>441140000</v>
      </c>
      <c r="I1741" s="15" t="s">
        <v>3227</v>
      </c>
      <c r="J1741" s="15" t="s">
        <v>3228</v>
      </c>
      <c r="K1741" s="15" t="s">
        <v>14</v>
      </c>
      <c r="L1741" s="15" t="s">
        <v>106</v>
      </c>
      <c r="M1741" s="15" t="s">
        <v>16</v>
      </c>
    </row>
    <row r="1742" spans="1:13" ht="39" x14ac:dyDescent="0.25">
      <c r="A1742" s="15" t="str">
        <f t="shared" si="266"/>
        <v>4</v>
      </c>
      <c r="B1742" s="15" t="str">
        <f t="shared" si="267"/>
        <v>4</v>
      </c>
      <c r="C1742" s="15" t="str">
        <f t="shared" si="268"/>
        <v>1</v>
      </c>
      <c r="D1742" s="15" t="str">
        <f t="shared" si="269"/>
        <v>1</v>
      </c>
      <c r="E1742" s="15" t="str">
        <f t="shared" si="270"/>
        <v>5</v>
      </c>
      <c r="F1742" s="15" t="str">
        <f t="shared" si="271"/>
        <v>00</v>
      </c>
      <c r="G1742" s="15" t="str">
        <f t="shared" si="272"/>
        <v>00</v>
      </c>
      <c r="H1742" s="16">
        <v>441150000</v>
      </c>
      <c r="I1742" s="15" t="s">
        <v>3229</v>
      </c>
      <c r="J1742" s="15" t="s">
        <v>3230</v>
      </c>
      <c r="K1742" s="15" t="s">
        <v>14</v>
      </c>
      <c r="L1742" s="15" t="s">
        <v>106</v>
      </c>
      <c r="M1742" s="15" t="s">
        <v>16</v>
      </c>
    </row>
    <row r="1743" spans="1:13" ht="26.25" x14ac:dyDescent="0.25">
      <c r="A1743" s="6" t="str">
        <f t="shared" si="266"/>
        <v>4</v>
      </c>
      <c r="B1743" s="6" t="str">
        <f t="shared" si="267"/>
        <v>4</v>
      </c>
      <c r="C1743" s="6" t="str">
        <f t="shared" si="268"/>
        <v>1</v>
      </c>
      <c r="D1743" s="6" t="str">
        <f t="shared" si="269"/>
        <v>2</v>
      </c>
      <c r="E1743" s="6" t="str">
        <f t="shared" si="270"/>
        <v>0</v>
      </c>
      <c r="F1743" s="6" t="str">
        <f t="shared" si="271"/>
        <v>00</v>
      </c>
      <c r="G1743" s="6" t="str">
        <f t="shared" si="272"/>
        <v>00</v>
      </c>
      <c r="H1743" s="7">
        <v>441200000</v>
      </c>
      <c r="I1743" s="6" t="s">
        <v>3231</v>
      </c>
      <c r="J1743" s="6" t="s">
        <v>3232</v>
      </c>
      <c r="K1743" s="6" t="s">
        <v>14</v>
      </c>
      <c r="L1743" s="6" t="s">
        <v>106</v>
      </c>
      <c r="M1743" s="6" t="s">
        <v>16</v>
      </c>
    </row>
    <row r="1744" spans="1:13" ht="39" x14ac:dyDescent="0.25">
      <c r="A1744" s="15" t="str">
        <f t="shared" si="266"/>
        <v>4</v>
      </c>
      <c r="B1744" s="15" t="str">
        <f t="shared" si="267"/>
        <v>4</v>
      </c>
      <c r="C1744" s="15" t="str">
        <f t="shared" si="268"/>
        <v>1</v>
      </c>
      <c r="D1744" s="15" t="str">
        <f t="shared" si="269"/>
        <v>2</v>
      </c>
      <c r="E1744" s="15" t="str">
        <f t="shared" si="270"/>
        <v>1</v>
      </c>
      <c r="F1744" s="15" t="str">
        <f t="shared" si="271"/>
        <v>00</v>
      </c>
      <c r="G1744" s="15" t="str">
        <f t="shared" si="272"/>
        <v>00</v>
      </c>
      <c r="H1744" s="16">
        <v>441210000</v>
      </c>
      <c r="I1744" s="15" t="s">
        <v>3233</v>
      </c>
      <c r="J1744" s="15" t="s">
        <v>3234</v>
      </c>
      <c r="K1744" s="15" t="s">
        <v>14</v>
      </c>
      <c r="L1744" s="15" t="s">
        <v>106</v>
      </c>
      <c r="M1744" s="15" t="s">
        <v>16</v>
      </c>
    </row>
    <row r="1745" spans="1:13" ht="38.25" x14ac:dyDescent="0.25">
      <c r="A1745" s="45">
        <v>4</v>
      </c>
      <c r="B1745" s="45">
        <v>4</v>
      </c>
      <c r="C1745" s="45">
        <v>1</v>
      </c>
      <c r="D1745" s="45">
        <v>2</v>
      </c>
      <c r="E1745" s="45">
        <v>2</v>
      </c>
      <c r="F1745" s="45">
        <v>0</v>
      </c>
      <c r="G1745" s="45">
        <v>0</v>
      </c>
      <c r="H1745" s="46">
        <v>441220000</v>
      </c>
      <c r="I1745" s="45" t="s">
        <v>3235</v>
      </c>
      <c r="J1745" s="47" t="s">
        <v>3236</v>
      </c>
      <c r="K1745" s="45" t="s">
        <v>14</v>
      </c>
      <c r="L1745" s="45" t="s">
        <v>106</v>
      </c>
      <c r="M1745" s="48" t="s">
        <v>16</v>
      </c>
    </row>
    <row r="1746" spans="1:13" ht="38.25" x14ac:dyDescent="0.25">
      <c r="A1746" s="45">
        <v>4</v>
      </c>
      <c r="B1746" s="45">
        <v>4</v>
      </c>
      <c r="C1746" s="45">
        <v>1</v>
      </c>
      <c r="D1746" s="45">
        <v>2</v>
      </c>
      <c r="E1746" s="45">
        <v>3</v>
      </c>
      <c r="F1746" s="45">
        <v>0</v>
      </c>
      <c r="G1746" s="45">
        <v>0</v>
      </c>
      <c r="H1746" s="46">
        <v>441230000</v>
      </c>
      <c r="I1746" s="45" t="s">
        <v>3237</v>
      </c>
      <c r="J1746" s="47" t="s">
        <v>3238</v>
      </c>
      <c r="K1746" s="45" t="s">
        <v>14</v>
      </c>
      <c r="L1746" s="45" t="s">
        <v>106</v>
      </c>
      <c r="M1746" s="48" t="s">
        <v>16</v>
      </c>
    </row>
    <row r="1747" spans="1:13" ht="38.25" x14ac:dyDescent="0.25">
      <c r="A1747" s="45">
        <v>4</v>
      </c>
      <c r="B1747" s="45">
        <v>4</v>
      </c>
      <c r="C1747" s="45">
        <v>1</v>
      </c>
      <c r="D1747" s="45">
        <v>2</v>
      </c>
      <c r="E1747" s="45">
        <v>4</v>
      </c>
      <c r="F1747" s="45">
        <v>0</v>
      </c>
      <c r="G1747" s="45">
        <v>0</v>
      </c>
      <c r="H1747" s="46">
        <v>441240000</v>
      </c>
      <c r="I1747" s="45" t="s">
        <v>3239</v>
      </c>
      <c r="J1747" s="47" t="s">
        <v>3240</v>
      </c>
      <c r="K1747" s="45" t="s">
        <v>14</v>
      </c>
      <c r="L1747" s="45" t="s">
        <v>106</v>
      </c>
      <c r="M1747" s="48" t="s">
        <v>16</v>
      </c>
    </row>
    <row r="1748" spans="1:13" ht="38.25" x14ac:dyDescent="0.25">
      <c r="A1748" s="45">
        <v>4</v>
      </c>
      <c r="B1748" s="45">
        <v>4</v>
      </c>
      <c r="C1748" s="45">
        <v>1</v>
      </c>
      <c r="D1748" s="45">
        <v>2</v>
      </c>
      <c r="E1748" s="45">
        <v>5</v>
      </c>
      <c r="F1748" s="45">
        <v>0</v>
      </c>
      <c r="G1748" s="45">
        <v>0</v>
      </c>
      <c r="H1748" s="46">
        <v>441250000</v>
      </c>
      <c r="I1748" s="45" t="s">
        <v>3241</v>
      </c>
      <c r="J1748" s="47" t="s">
        <v>3242</v>
      </c>
      <c r="K1748" s="45" t="s">
        <v>14</v>
      </c>
      <c r="L1748" s="45" t="s">
        <v>106</v>
      </c>
      <c r="M1748" s="48" t="s">
        <v>16</v>
      </c>
    </row>
    <row r="1749" spans="1:13" ht="26.25" x14ac:dyDescent="0.25">
      <c r="A1749" s="6" t="str">
        <f>MID(H1749,1,1)</f>
        <v>4</v>
      </c>
      <c r="B1749" s="6" t="str">
        <f>MID(H1749,2,1)</f>
        <v>4</v>
      </c>
      <c r="C1749" s="6" t="str">
        <f>MID(H1749,3,1)</f>
        <v>1</v>
      </c>
      <c r="D1749" s="6" t="str">
        <f>MID(H1749,4,1)</f>
        <v>3</v>
      </c>
      <c r="E1749" s="6" t="str">
        <f>MID(H1749,5,1)</f>
        <v>0</v>
      </c>
      <c r="F1749" s="6" t="str">
        <f>MID(H1749,6,2)</f>
        <v>00</v>
      </c>
      <c r="G1749" s="6" t="str">
        <f>MID(H1749,8,2)</f>
        <v>00</v>
      </c>
      <c r="H1749" s="7">
        <v>441300000</v>
      </c>
      <c r="I1749" s="6" t="s">
        <v>3243</v>
      </c>
      <c r="J1749" s="6" t="s">
        <v>3244</v>
      </c>
      <c r="K1749" s="6" t="s">
        <v>14</v>
      </c>
      <c r="L1749" s="6" t="s">
        <v>106</v>
      </c>
      <c r="M1749" s="6" t="s">
        <v>16</v>
      </c>
    </row>
    <row r="1750" spans="1:13" ht="39" x14ac:dyDescent="0.25">
      <c r="A1750" s="15" t="str">
        <f>MID(H1750,1,1)</f>
        <v>4</v>
      </c>
      <c r="B1750" s="15" t="str">
        <f>MID(H1750,2,1)</f>
        <v>4</v>
      </c>
      <c r="C1750" s="15" t="str">
        <f>MID(H1750,3,1)</f>
        <v>1</v>
      </c>
      <c r="D1750" s="15" t="str">
        <f>MID(H1750,4,1)</f>
        <v>3</v>
      </c>
      <c r="E1750" s="15" t="str">
        <f>MID(H1750,5,1)</f>
        <v>1</v>
      </c>
      <c r="F1750" s="15" t="str">
        <f>MID(H1750,6,2)</f>
        <v>00</v>
      </c>
      <c r="G1750" s="15" t="str">
        <f>MID(H1750,8,2)</f>
        <v>00</v>
      </c>
      <c r="H1750" s="16">
        <v>441310000</v>
      </c>
      <c r="I1750" s="15" t="s">
        <v>3245</v>
      </c>
      <c r="J1750" s="15" t="s">
        <v>3246</v>
      </c>
      <c r="K1750" s="15" t="s">
        <v>14</v>
      </c>
      <c r="L1750" s="15" t="s">
        <v>106</v>
      </c>
      <c r="M1750" s="15" t="s">
        <v>16</v>
      </c>
    </row>
    <row r="1751" spans="1:13" ht="38.25" x14ac:dyDescent="0.25">
      <c r="A1751" s="45">
        <v>4</v>
      </c>
      <c r="B1751" s="45">
        <v>4</v>
      </c>
      <c r="C1751" s="45">
        <v>1</v>
      </c>
      <c r="D1751" s="45">
        <v>3</v>
      </c>
      <c r="E1751" s="45">
        <v>2</v>
      </c>
      <c r="F1751" s="45">
        <v>0</v>
      </c>
      <c r="G1751" s="45">
        <v>0</v>
      </c>
      <c r="H1751" s="46">
        <v>441320000</v>
      </c>
      <c r="I1751" s="45" t="s">
        <v>3247</v>
      </c>
      <c r="J1751" s="47" t="s">
        <v>3248</v>
      </c>
      <c r="K1751" s="45" t="s">
        <v>14</v>
      </c>
      <c r="L1751" s="45" t="s">
        <v>106</v>
      </c>
      <c r="M1751" s="48" t="s">
        <v>16</v>
      </c>
    </row>
    <row r="1752" spans="1:13" ht="51.75" x14ac:dyDescent="0.25">
      <c r="A1752" s="15" t="str">
        <f t="shared" ref="A1752:A1767" si="273">MID(H1752,1,1)</f>
        <v>4</v>
      </c>
      <c r="B1752" s="15" t="str">
        <f t="shared" ref="B1752:B1767" si="274">MID(H1752,2,1)</f>
        <v>4</v>
      </c>
      <c r="C1752" s="15" t="str">
        <f t="shared" ref="C1752:C1767" si="275">MID(H1752,3,1)</f>
        <v>1</v>
      </c>
      <c r="D1752" s="15" t="str">
        <f t="shared" ref="D1752:D1767" si="276">MID(H1752,4,1)</f>
        <v>3</v>
      </c>
      <c r="E1752" s="15" t="str">
        <f t="shared" ref="E1752:E1767" si="277">MID(H1752,5,1)</f>
        <v>3</v>
      </c>
      <c r="F1752" s="15" t="str">
        <f t="shared" ref="F1752:F1767" si="278">MID(H1752,6,2)</f>
        <v>00</v>
      </c>
      <c r="G1752" s="15" t="str">
        <f t="shared" ref="G1752:G1767" si="279">MID(H1752,8,2)</f>
        <v>00</v>
      </c>
      <c r="H1752" s="16">
        <v>441330000</v>
      </c>
      <c r="I1752" s="15" t="s">
        <v>3249</v>
      </c>
      <c r="J1752" s="15" t="s">
        <v>3250</v>
      </c>
      <c r="K1752" s="15" t="s">
        <v>14</v>
      </c>
      <c r="L1752" s="15" t="s">
        <v>106</v>
      </c>
      <c r="M1752" s="15" t="s">
        <v>16</v>
      </c>
    </row>
    <row r="1753" spans="1:13" ht="51.75" x14ac:dyDescent="0.25">
      <c r="A1753" s="15" t="str">
        <f t="shared" si="273"/>
        <v>4</v>
      </c>
      <c r="B1753" s="15" t="str">
        <f t="shared" si="274"/>
        <v>4</v>
      </c>
      <c r="C1753" s="15" t="str">
        <f t="shared" si="275"/>
        <v>1</v>
      </c>
      <c r="D1753" s="15" t="str">
        <f t="shared" si="276"/>
        <v>3</v>
      </c>
      <c r="E1753" s="15" t="str">
        <f t="shared" si="277"/>
        <v>4</v>
      </c>
      <c r="F1753" s="15" t="str">
        <f t="shared" si="278"/>
        <v>00</v>
      </c>
      <c r="G1753" s="15" t="str">
        <f t="shared" si="279"/>
        <v>00</v>
      </c>
      <c r="H1753" s="16">
        <v>441340000</v>
      </c>
      <c r="I1753" s="15" t="s">
        <v>3251</v>
      </c>
      <c r="J1753" s="15" t="s">
        <v>3252</v>
      </c>
      <c r="K1753" s="15" t="s">
        <v>14</v>
      </c>
      <c r="L1753" s="15" t="s">
        <v>106</v>
      </c>
      <c r="M1753" s="15" t="s">
        <v>16</v>
      </c>
    </row>
    <row r="1754" spans="1:13" ht="51.75" x14ac:dyDescent="0.25">
      <c r="A1754" s="15" t="str">
        <f t="shared" si="273"/>
        <v>4</v>
      </c>
      <c r="B1754" s="15" t="str">
        <f t="shared" si="274"/>
        <v>4</v>
      </c>
      <c r="C1754" s="15" t="str">
        <f t="shared" si="275"/>
        <v>1</v>
      </c>
      <c r="D1754" s="15" t="str">
        <f t="shared" si="276"/>
        <v>3</v>
      </c>
      <c r="E1754" s="15" t="str">
        <f t="shared" si="277"/>
        <v>5</v>
      </c>
      <c r="F1754" s="15" t="str">
        <f t="shared" si="278"/>
        <v>00</v>
      </c>
      <c r="G1754" s="15" t="str">
        <f t="shared" si="279"/>
        <v>00</v>
      </c>
      <c r="H1754" s="16">
        <v>441350000</v>
      </c>
      <c r="I1754" s="15" t="s">
        <v>3253</v>
      </c>
      <c r="J1754" s="15" t="s">
        <v>3254</v>
      </c>
      <c r="K1754" s="15" t="s">
        <v>14</v>
      </c>
      <c r="L1754" s="15" t="s">
        <v>106</v>
      </c>
      <c r="M1754" s="15" t="s">
        <v>16</v>
      </c>
    </row>
    <row r="1755" spans="1:13" ht="26.25" x14ac:dyDescent="0.25">
      <c r="A1755" s="6" t="str">
        <f t="shared" si="273"/>
        <v>4</v>
      </c>
      <c r="B1755" s="6" t="str">
        <f t="shared" si="274"/>
        <v>4</v>
      </c>
      <c r="C1755" s="6" t="str">
        <f t="shared" si="275"/>
        <v>1</v>
      </c>
      <c r="D1755" s="6" t="str">
        <f t="shared" si="276"/>
        <v>4</v>
      </c>
      <c r="E1755" s="6" t="str">
        <f t="shared" si="277"/>
        <v>0</v>
      </c>
      <c r="F1755" s="6" t="str">
        <f t="shared" si="278"/>
        <v>00</v>
      </c>
      <c r="G1755" s="6" t="str">
        <f t="shared" si="279"/>
        <v>00</v>
      </c>
      <c r="H1755" s="7">
        <v>441400000</v>
      </c>
      <c r="I1755" s="6" t="s">
        <v>3255</v>
      </c>
      <c r="J1755" s="6" t="s">
        <v>3256</v>
      </c>
      <c r="K1755" s="6" t="s">
        <v>14</v>
      </c>
      <c r="L1755" s="6" t="s">
        <v>106</v>
      </c>
      <c r="M1755" s="6" t="s">
        <v>16</v>
      </c>
    </row>
    <row r="1756" spans="1:13" ht="39" x14ac:dyDescent="0.25">
      <c r="A1756" s="15" t="str">
        <f t="shared" si="273"/>
        <v>4</v>
      </c>
      <c r="B1756" s="15" t="str">
        <f t="shared" si="274"/>
        <v>4</v>
      </c>
      <c r="C1756" s="15" t="str">
        <f t="shared" si="275"/>
        <v>1</v>
      </c>
      <c r="D1756" s="15" t="str">
        <f t="shared" si="276"/>
        <v>4</v>
      </c>
      <c r="E1756" s="15" t="str">
        <f t="shared" si="277"/>
        <v>1</v>
      </c>
      <c r="F1756" s="15" t="str">
        <f t="shared" si="278"/>
        <v>00</v>
      </c>
      <c r="G1756" s="15" t="str">
        <f t="shared" si="279"/>
        <v>00</v>
      </c>
      <c r="H1756" s="16">
        <v>441410000</v>
      </c>
      <c r="I1756" s="15" t="s">
        <v>3257</v>
      </c>
      <c r="J1756" s="15" t="s">
        <v>3258</v>
      </c>
      <c r="K1756" s="15" t="s">
        <v>14</v>
      </c>
      <c r="L1756" s="15" t="s">
        <v>106</v>
      </c>
      <c r="M1756" s="15" t="s">
        <v>16</v>
      </c>
    </row>
    <row r="1757" spans="1:13" ht="39" x14ac:dyDescent="0.25">
      <c r="A1757" s="19" t="str">
        <f t="shared" si="273"/>
        <v>4</v>
      </c>
      <c r="B1757" s="19" t="str">
        <f t="shared" si="274"/>
        <v>4</v>
      </c>
      <c r="C1757" s="19" t="str">
        <f t="shared" si="275"/>
        <v>2</v>
      </c>
      <c r="D1757" s="19" t="str">
        <f t="shared" si="276"/>
        <v>0</v>
      </c>
      <c r="E1757" s="19" t="str">
        <f t="shared" si="277"/>
        <v>0</v>
      </c>
      <c r="F1757" s="19" t="str">
        <f t="shared" si="278"/>
        <v>00</v>
      </c>
      <c r="G1757" s="19" t="str">
        <f t="shared" si="279"/>
        <v>00</v>
      </c>
      <c r="H1757" s="20">
        <v>442000000</v>
      </c>
      <c r="I1757" s="19" t="s">
        <v>1966</v>
      </c>
      <c r="J1757" s="19" t="s">
        <v>3259</v>
      </c>
      <c r="K1757" s="19" t="s">
        <v>14</v>
      </c>
      <c r="L1757" s="19" t="s">
        <v>106</v>
      </c>
      <c r="M1757" s="19" t="s">
        <v>16</v>
      </c>
    </row>
    <row r="1758" spans="1:13" ht="39" x14ac:dyDescent="0.25">
      <c r="A1758" s="6" t="str">
        <f t="shared" si="273"/>
        <v>4</v>
      </c>
      <c r="B1758" s="6" t="str">
        <f t="shared" si="274"/>
        <v>4</v>
      </c>
      <c r="C1758" s="6" t="str">
        <f t="shared" si="275"/>
        <v>2</v>
      </c>
      <c r="D1758" s="6" t="str">
        <f t="shared" si="276"/>
        <v>1</v>
      </c>
      <c r="E1758" s="6" t="str">
        <f t="shared" si="277"/>
        <v>0</v>
      </c>
      <c r="F1758" s="6" t="str">
        <f t="shared" si="278"/>
        <v>00</v>
      </c>
      <c r="G1758" s="6" t="str">
        <f t="shared" si="279"/>
        <v>00</v>
      </c>
      <c r="H1758" s="7">
        <v>442100000</v>
      </c>
      <c r="I1758" s="6" t="s">
        <v>3260</v>
      </c>
      <c r="J1758" s="6" t="s">
        <v>3261</v>
      </c>
      <c r="K1758" s="6" t="s">
        <v>14</v>
      </c>
      <c r="L1758" s="6" t="s">
        <v>106</v>
      </c>
      <c r="M1758" s="6" t="s">
        <v>16</v>
      </c>
    </row>
    <row r="1759" spans="1:13" ht="51.75" x14ac:dyDescent="0.25">
      <c r="A1759" s="15" t="str">
        <f t="shared" si="273"/>
        <v>4</v>
      </c>
      <c r="B1759" s="15" t="str">
        <f t="shared" si="274"/>
        <v>4</v>
      </c>
      <c r="C1759" s="15" t="str">
        <f t="shared" si="275"/>
        <v>2</v>
      </c>
      <c r="D1759" s="15" t="str">
        <f t="shared" si="276"/>
        <v>1</v>
      </c>
      <c r="E1759" s="15" t="str">
        <f t="shared" si="277"/>
        <v>1</v>
      </c>
      <c r="F1759" s="15" t="str">
        <f t="shared" si="278"/>
        <v>00</v>
      </c>
      <c r="G1759" s="15" t="str">
        <f t="shared" si="279"/>
        <v>00</v>
      </c>
      <c r="H1759" s="16">
        <v>442110000</v>
      </c>
      <c r="I1759" s="15" t="s">
        <v>3262</v>
      </c>
      <c r="J1759" s="15" t="s">
        <v>3263</v>
      </c>
      <c r="K1759" s="15" t="s">
        <v>14</v>
      </c>
      <c r="L1759" s="15" t="s">
        <v>106</v>
      </c>
      <c r="M1759" s="15" t="s">
        <v>16</v>
      </c>
    </row>
    <row r="1760" spans="1:13" ht="51.75" x14ac:dyDescent="0.25">
      <c r="A1760" s="15" t="str">
        <f t="shared" si="273"/>
        <v>4</v>
      </c>
      <c r="B1760" s="15" t="str">
        <f t="shared" si="274"/>
        <v>4</v>
      </c>
      <c r="C1760" s="15" t="str">
        <f t="shared" si="275"/>
        <v>2</v>
      </c>
      <c r="D1760" s="15" t="str">
        <f t="shared" si="276"/>
        <v>1</v>
      </c>
      <c r="E1760" s="15" t="str">
        <f t="shared" si="277"/>
        <v>2</v>
      </c>
      <c r="F1760" s="15" t="str">
        <f t="shared" si="278"/>
        <v>00</v>
      </c>
      <c r="G1760" s="15" t="str">
        <f t="shared" si="279"/>
        <v>00</v>
      </c>
      <c r="H1760" s="16">
        <v>442120000</v>
      </c>
      <c r="I1760" s="15" t="s">
        <v>3264</v>
      </c>
      <c r="J1760" s="15" t="s">
        <v>3265</v>
      </c>
      <c r="K1760" s="15" t="s">
        <v>14</v>
      </c>
      <c r="L1760" s="15" t="s">
        <v>106</v>
      </c>
      <c r="M1760" s="15" t="s">
        <v>16</v>
      </c>
    </row>
    <row r="1761" spans="1:13" ht="51.75" x14ac:dyDescent="0.25">
      <c r="A1761" s="15" t="str">
        <f t="shared" si="273"/>
        <v>4</v>
      </c>
      <c r="B1761" s="15" t="str">
        <f t="shared" si="274"/>
        <v>4</v>
      </c>
      <c r="C1761" s="15" t="str">
        <f t="shared" si="275"/>
        <v>2</v>
      </c>
      <c r="D1761" s="15" t="str">
        <f t="shared" si="276"/>
        <v>1</v>
      </c>
      <c r="E1761" s="15" t="str">
        <f t="shared" si="277"/>
        <v>3</v>
      </c>
      <c r="F1761" s="15" t="str">
        <f t="shared" si="278"/>
        <v>00</v>
      </c>
      <c r="G1761" s="15" t="str">
        <f t="shared" si="279"/>
        <v>00</v>
      </c>
      <c r="H1761" s="16">
        <v>442130000</v>
      </c>
      <c r="I1761" s="15" t="s">
        <v>3266</v>
      </c>
      <c r="J1761" s="15" t="s">
        <v>3267</v>
      </c>
      <c r="K1761" s="15" t="s">
        <v>14</v>
      </c>
      <c r="L1761" s="15" t="s">
        <v>106</v>
      </c>
      <c r="M1761" s="15" t="s">
        <v>16</v>
      </c>
    </row>
    <row r="1762" spans="1:13" ht="51.75" x14ac:dyDescent="0.25">
      <c r="A1762" s="15" t="str">
        <f t="shared" si="273"/>
        <v>4</v>
      </c>
      <c r="B1762" s="15" t="str">
        <f t="shared" si="274"/>
        <v>4</v>
      </c>
      <c r="C1762" s="15" t="str">
        <f t="shared" si="275"/>
        <v>2</v>
      </c>
      <c r="D1762" s="15" t="str">
        <f t="shared" si="276"/>
        <v>1</v>
      </c>
      <c r="E1762" s="15" t="str">
        <f t="shared" si="277"/>
        <v>4</v>
      </c>
      <c r="F1762" s="15" t="str">
        <f t="shared" si="278"/>
        <v>00</v>
      </c>
      <c r="G1762" s="15" t="str">
        <f t="shared" si="279"/>
        <v>00</v>
      </c>
      <c r="H1762" s="16">
        <v>442140000</v>
      </c>
      <c r="I1762" s="15" t="s">
        <v>3268</v>
      </c>
      <c r="J1762" s="15" t="s">
        <v>3269</v>
      </c>
      <c r="K1762" s="15" t="s">
        <v>14</v>
      </c>
      <c r="L1762" s="15" t="s">
        <v>106</v>
      </c>
      <c r="M1762" s="15" t="s">
        <v>16</v>
      </c>
    </row>
    <row r="1763" spans="1:13" ht="51.75" x14ac:dyDescent="0.25">
      <c r="A1763" s="15" t="str">
        <f t="shared" si="273"/>
        <v>4</v>
      </c>
      <c r="B1763" s="15" t="str">
        <f t="shared" si="274"/>
        <v>4</v>
      </c>
      <c r="C1763" s="15" t="str">
        <f t="shared" si="275"/>
        <v>2</v>
      </c>
      <c r="D1763" s="15" t="str">
        <f t="shared" si="276"/>
        <v>1</v>
      </c>
      <c r="E1763" s="15" t="str">
        <f t="shared" si="277"/>
        <v>5</v>
      </c>
      <c r="F1763" s="15" t="str">
        <f t="shared" si="278"/>
        <v>00</v>
      </c>
      <c r="G1763" s="15" t="str">
        <f t="shared" si="279"/>
        <v>00</v>
      </c>
      <c r="H1763" s="16">
        <v>442150000</v>
      </c>
      <c r="I1763" s="15" t="s">
        <v>3270</v>
      </c>
      <c r="J1763" s="15" t="s">
        <v>3271</v>
      </c>
      <c r="K1763" s="15" t="s">
        <v>14</v>
      </c>
      <c r="L1763" s="15" t="s">
        <v>106</v>
      </c>
      <c r="M1763" s="15" t="s">
        <v>16</v>
      </c>
    </row>
    <row r="1764" spans="1:13" ht="39" x14ac:dyDescent="0.25">
      <c r="A1764" s="6" t="str">
        <f t="shared" si="273"/>
        <v>4</v>
      </c>
      <c r="B1764" s="6" t="str">
        <f t="shared" si="274"/>
        <v>4</v>
      </c>
      <c r="C1764" s="6" t="str">
        <f t="shared" si="275"/>
        <v>2</v>
      </c>
      <c r="D1764" s="6" t="str">
        <f t="shared" si="276"/>
        <v>2</v>
      </c>
      <c r="E1764" s="6" t="str">
        <f t="shared" si="277"/>
        <v>0</v>
      </c>
      <c r="F1764" s="6" t="str">
        <f t="shared" si="278"/>
        <v>00</v>
      </c>
      <c r="G1764" s="6" t="str">
        <f t="shared" si="279"/>
        <v>00</v>
      </c>
      <c r="H1764" s="7">
        <v>442200000</v>
      </c>
      <c r="I1764" s="6" t="s">
        <v>3272</v>
      </c>
      <c r="J1764" s="6" t="s">
        <v>3273</v>
      </c>
      <c r="K1764" s="6" t="s">
        <v>14</v>
      </c>
      <c r="L1764" s="6" t="s">
        <v>106</v>
      </c>
      <c r="M1764" s="6" t="s">
        <v>16</v>
      </c>
    </row>
    <row r="1765" spans="1:13" ht="51.75" x14ac:dyDescent="0.25">
      <c r="A1765" s="15" t="str">
        <f t="shared" si="273"/>
        <v>4</v>
      </c>
      <c r="B1765" s="15" t="str">
        <f t="shared" si="274"/>
        <v>4</v>
      </c>
      <c r="C1765" s="15" t="str">
        <f t="shared" si="275"/>
        <v>2</v>
      </c>
      <c r="D1765" s="15" t="str">
        <f t="shared" si="276"/>
        <v>2</v>
      </c>
      <c r="E1765" s="15" t="str">
        <f t="shared" si="277"/>
        <v>1</v>
      </c>
      <c r="F1765" s="15" t="str">
        <f t="shared" si="278"/>
        <v>00</v>
      </c>
      <c r="G1765" s="15" t="str">
        <f t="shared" si="279"/>
        <v>00</v>
      </c>
      <c r="H1765" s="16">
        <v>442210000</v>
      </c>
      <c r="I1765" s="15" t="s">
        <v>3274</v>
      </c>
      <c r="J1765" s="15" t="s">
        <v>3275</v>
      </c>
      <c r="K1765" s="15" t="s">
        <v>14</v>
      </c>
      <c r="L1765" s="15" t="s">
        <v>106</v>
      </c>
      <c r="M1765" s="15" t="s">
        <v>16</v>
      </c>
    </row>
    <row r="1766" spans="1:13" ht="39" x14ac:dyDescent="0.25">
      <c r="A1766" s="6" t="str">
        <f t="shared" si="273"/>
        <v>4</v>
      </c>
      <c r="B1766" s="6" t="str">
        <f t="shared" si="274"/>
        <v>4</v>
      </c>
      <c r="C1766" s="6" t="str">
        <f t="shared" si="275"/>
        <v>2</v>
      </c>
      <c r="D1766" s="6" t="str">
        <f t="shared" si="276"/>
        <v>3</v>
      </c>
      <c r="E1766" s="6" t="str">
        <f t="shared" si="277"/>
        <v>0</v>
      </c>
      <c r="F1766" s="6" t="str">
        <f t="shared" si="278"/>
        <v>00</v>
      </c>
      <c r="G1766" s="6" t="str">
        <f t="shared" si="279"/>
        <v>00</v>
      </c>
      <c r="H1766" s="7">
        <v>442300000</v>
      </c>
      <c r="I1766" s="6" t="s">
        <v>3276</v>
      </c>
      <c r="J1766" s="6" t="s">
        <v>3277</v>
      </c>
      <c r="K1766" s="6" t="s">
        <v>14</v>
      </c>
      <c r="L1766" s="6" t="s">
        <v>106</v>
      </c>
      <c r="M1766" s="6" t="s">
        <v>16</v>
      </c>
    </row>
    <row r="1767" spans="1:13" ht="51.75" x14ac:dyDescent="0.25">
      <c r="A1767" s="15" t="str">
        <f t="shared" si="273"/>
        <v>4</v>
      </c>
      <c r="B1767" s="15" t="str">
        <f t="shared" si="274"/>
        <v>4</v>
      </c>
      <c r="C1767" s="15" t="str">
        <f t="shared" si="275"/>
        <v>2</v>
      </c>
      <c r="D1767" s="15" t="str">
        <f t="shared" si="276"/>
        <v>3</v>
      </c>
      <c r="E1767" s="15" t="str">
        <f t="shared" si="277"/>
        <v>1</v>
      </c>
      <c r="F1767" s="15" t="str">
        <f t="shared" si="278"/>
        <v>00</v>
      </c>
      <c r="G1767" s="15" t="str">
        <f t="shared" si="279"/>
        <v>00</v>
      </c>
      <c r="H1767" s="16">
        <v>442310000</v>
      </c>
      <c r="I1767" s="15" t="s">
        <v>3278</v>
      </c>
      <c r="J1767" s="15" t="s">
        <v>3279</v>
      </c>
      <c r="K1767" s="15" t="s">
        <v>14</v>
      </c>
      <c r="L1767" s="15" t="s">
        <v>106</v>
      </c>
      <c r="M1767" s="15" t="s">
        <v>16</v>
      </c>
    </row>
    <row r="1768" spans="1:13" ht="51" x14ac:dyDescent="0.25">
      <c r="A1768" s="48">
        <v>4</v>
      </c>
      <c r="B1768" s="48">
        <v>4</v>
      </c>
      <c r="C1768" s="48">
        <v>2</v>
      </c>
      <c r="D1768" s="48">
        <v>3</v>
      </c>
      <c r="E1768" s="48">
        <v>2</v>
      </c>
      <c r="F1768" s="48">
        <v>0</v>
      </c>
      <c r="G1768" s="48">
        <v>0</v>
      </c>
      <c r="H1768" s="49">
        <v>442320000</v>
      </c>
      <c r="I1768" s="48" t="s">
        <v>3280</v>
      </c>
      <c r="J1768" s="50" t="s">
        <v>3281</v>
      </c>
      <c r="K1768" s="48" t="s">
        <v>14</v>
      </c>
      <c r="L1768" s="48" t="s">
        <v>106</v>
      </c>
      <c r="M1768" s="48" t="s">
        <v>16</v>
      </c>
    </row>
    <row r="1769" spans="1:13" ht="51" x14ac:dyDescent="0.25">
      <c r="A1769" s="48">
        <v>4</v>
      </c>
      <c r="B1769" s="48">
        <v>4</v>
      </c>
      <c r="C1769" s="48">
        <v>2</v>
      </c>
      <c r="D1769" s="48">
        <v>3</v>
      </c>
      <c r="E1769" s="48">
        <v>3</v>
      </c>
      <c r="F1769" s="48">
        <v>0</v>
      </c>
      <c r="G1769" s="48">
        <v>0</v>
      </c>
      <c r="H1769" s="49">
        <v>442330000</v>
      </c>
      <c r="I1769" s="48" t="s">
        <v>3282</v>
      </c>
      <c r="J1769" s="50" t="s">
        <v>3283</v>
      </c>
      <c r="K1769" s="48" t="s">
        <v>14</v>
      </c>
      <c r="L1769" s="48" t="s">
        <v>106</v>
      </c>
      <c r="M1769" s="48" t="s">
        <v>16</v>
      </c>
    </row>
    <row r="1770" spans="1:13" ht="51" x14ac:dyDescent="0.25">
      <c r="A1770" s="48">
        <v>4</v>
      </c>
      <c r="B1770" s="48">
        <v>4</v>
      </c>
      <c r="C1770" s="48">
        <v>2</v>
      </c>
      <c r="D1770" s="48">
        <v>3</v>
      </c>
      <c r="E1770" s="48">
        <v>4</v>
      </c>
      <c r="F1770" s="48">
        <v>0</v>
      </c>
      <c r="G1770" s="48">
        <v>0</v>
      </c>
      <c r="H1770" s="49">
        <v>442340000</v>
      </c>
      <c r="I1770" s="48" t="s">
        <v>3284</v>
      </c>
      <c r="J1770" s="50" t="s">
        <v>3285</v>
      </c>
      <c r="K1770" s="48" t="s">
        <v>14</v>
      </c>
      <c r="L1770" s="48" t="s">
        <v>106</v>
      </c>
      <c r="M1770" s="48" t="s">
        <v>16</v>
      </c>
    </row>
    <row r="1771" spans="1:13" ht="51" x14ac:dyDescent="0.25">
      <c r="A1771" s="48">
        <v>4</v>
      </c>
      <c r="B1771" s="48">
        <v>4</v>
      </c>
      <c r="C1771" s="48">
        <v>2</v>
      </c>
      <c r="D1771" s="48">
        <v>3</v>
      </c>
      <c r="E1771" s="48">
        <v>5</v>
      </c>
      <c r="F1771" s="48">
        <v>0</v>
      </c>
      <c r="G1771" s="48">
        <v>0</v>
      </c>
      <c r="H1771" s="49">
        <v>442350000</v>
      </c>
      <c r="I1771" s="48" t="s">
        <v>3286</v>
      </c>
      <c r="J1771" s="50" t="s">
        <v>3287</v>
      </c>
      <c r="K1771" s="48" t="s">
        <v>14</v>
      </c>
      <c r="L1771" s="48" t="s">
        <v>106</v>
      </c>
      <c r="M1771" s="48" t="s">
        <v>16</v>
      </c>
    </row>
    <row r="1772" spans="1:13" ht="26.25" x14ac:dyDescent="0.25">
      <c r="A1772" s="6" t="str">
        <f>MID(H1772,1,1)</f>
        <v>4</v>
      </c>
      <c r="B1772" s="6" t="str">
        <f>MID(H1772,2,1)</f>
        <v>4</v>
      </c>
      <c r="C1772" s="6" t="str">
        <f>MID(H1772,3,1)</f>
        <v>2</v>
      </c>
      <c r="D1772" s="6" t="str">
        <f>MID(H1772,4,1)</f>
        <v>4</v>
      </c>
      <c r="E1772" s="6" t="str">
        <f>MID(H1772,5,1)</f>
        <v>0</v>
      </c>
      <c r="F1772" s="6" t="str">
        <f>MID(H1772,6,2)</f>
        <v>00</v>
      </c>
      <c r="G1772" s="6" t="str">
        <f>MID(H1772,8,2)</f>
        <v>00</v>
      </c>
      <c r="H1772" s="7">
        <v>442400000</v>
      </c>
      <c r="I1772" s="6" t="s">
        <v>3288</v>
      </c>
      <c r="J1772" s="6" t="s">
        <v>3289</v>
      </c>
      <c r="K1772" s="6" t="s">
        <v>14</v>
      </c>
      <c r="L1772" s="6" t="s">
        <v>106</v>
      </c>
      <c r="M1772" s="6" t="s">
        <v>16</v>
      </c>
    </row>
    <row r="1773" spans="1:13" ht="39" x14ac:dyDescent="0.25">
      <c r="A1773" s="15" t="str">
        <f>MID(H1773,1,1)</f>
        <v>4</v>
      </c>
      <c r="B1773" s="15" t="str">
        <f>MID(H1773,2,1)</f>
        <v>4</v>
      </c>
      <c r="C1773" s="15" t="str">
        <f>MID(H1773,3,1)</f>
        <v>2</v>
      </c>
      <c r="D1773" s="15" t="str">
        <f>MID(H1773,4,1)</f>
        <v>4</v>
      </c>
      <c r="E1773" s="15" t="str">
        <f>MID(H1773,5,1)</f>
        <v>1</v>
      </c>
      <c r="F1773" s="15" t="str">
        <f>MID(H1773,6,2)</f>
        <v>00</v>
      </c>
      <c r="G1773" s="15" t="str">
        <f>MID(H1773,8,2)</f>
        <v>00</v>
      </c>
      <c r="H1773" s="16">
        <v>442410000</v>
      </c>
      <c r="I1773" s="15" t="s">
        <v>3290</v>
      </c>
      <c r="J1773" s="15" t="s">
        <v>3291</v>
      </c>
      <c r="K1773" s="15" t="s">
        <v>14</v>
      </c>
      <c r="L1773" s="15" t="s">
        <v>106</v>
      </c>
      <c r="M1773" s="15" t="s">
        <v>16</v>
      </c>
    </row>
    <row r="1774" spans="1:13" ht="38.25" x14ac:dyDescent="0.25">
      <c r="A1774" s="45">
        <v>4</v>
      </c>
      <c r="B1774" s="45">
        <v>4</v>
      </c>
      <c r="C1774" s="45">
        <v>2</v>
      </c>
      <c r="D1774" s="45">
        <v>4</v>
      </c>
      <c r="E1774" s="45">
        <v>2</v>
      </c>
      <c r="F1774" s="45">
        <v>0</v>
      </c>
      <c r="G1774" s="45">
        <v>0</v>
      </c>
      <c r="H1774" s="46">
        <v>442420000</v>
      </c>
      <c r="I1774" s="45" t="s">
        <v>3292</v>
      </c>
      <c r="J1774" s="47" t="s">
        <v>3293</v>
      </c>
      <c r="K1774" s="45" t="s">
        <v>14</v>
      </c>
      <c r="L1774" s="45" t="s">
        <v>106</v>
      </c>
      <c r="M1774" s="48" t="s">
        <v>16</v>
      </c>
    </row>
    <row r="1775" spans="1:13" ht="38.25" x14ac:dyDescent="0.25">
      <c r="A1775" s="45">
        <v>4</v>
      </c>
      <c r="B1775" s="45">
        <v>4</v>
      </c>
      <c r="C1775" s="45">
        <v>2</v>
      </c>
      <c r="D1775" s="45">
        <v>4</v>
      </c>
      <c r="E1775" s="45">
        <v>3</v>
      </c>
      <c r="F1775" s="45">
        <v>0</v>
      </c>
      <c r="G1775" s="45">
        <v>0</v>
      </c>
      <c r="H1775" s="46">
        <v>442430000</v>
      </c>
      <c r="I1775" s="45" t="s">
        <v>3294</v>
      </c>
      <c r="J1775" s="47" t="s">
        <v>3295</v>
      </c>
      <c r="K1775" s="45" t="s">
        <v>14</v>
      </c>
      <c r="L1775" s="45" t="s">
        <v>106</v>
      </c>
      <c r="M1775" s="48" t="s">
        <v>16</v>
      </c>
    </row>
    <row r="1776" spans="1:13" ht="38.25" x14ac:dyDescent="0.25">
      <c r="A1776" s="45">
        <v>4</v>
      </c>
      <c r="B1776" s="45">
        <v>4</v>
      </c>
      <c r="C1776" s="45">
        <v>2</v>
      </c>
      <c r="D1776" s="45">
        <v>4</v>
      </c>
      <c r="E1776" s="45">
        <v>4</v>
      </c>
      <c r="F1776" s="45">
        <v>0</v>
      </c>
      <c r="G1776" s="45">
        <v>0</v>
      </c>
      <c r="H1776" s="46">
        <v>442440000</v>
      </c>
      <c r="I1776" s="45" t="s">
        <v>3296</v>
      </c>
      <c r="J1776" s="47" t="s">
        <v>3297</v>
      </c>
      <c r="K1776" s="45" t="s">
        <v>14</v>
      </c>
      <c r="L1776" s="45" t="s">
        <v>106</v>
      </c>
      <c r="M1776" s="48" t="s">
        <v>16</v>
      </c>
    </row>
    <row r="1777" spans="1:13" ht="38.25" x14ac:dyDescent="0.25">
      <c r="A1777" s="45">
        <v>4</v>
      </c>
      <c r="B1777" s="45">
        <v>4</v>
      </c>
      <c r="C1777" s="45">
        <v>2</v>
      </c>
      <c r="D1777" s="45">
        <v>4</v>
      </c>
      <c r="E1777" s="45">
        <v>5</v>
      </c>
      <c r="F1777" s="45">
        <v>0</v>
      </c>
      <c r="G1777" s="45">
        <v>0</v>
      </c>
      <c r="H1777" s="46">
        <v>442450000</v>
      </c>
      <c r="I1777" s="45" t="s">
        <v>3298</v>
      </c>
      <c r="J1777" s="47" t="s">
        <v>3299</v>
      </c>
      <c r="K1777" s="45" t="s">
        <v>14</v>
      </c>
      <c r="L1777" s="45" t="s">
        <v>106</v>
      </c>
      <c r="M1777" s="48" t="s">
        <v>16</v>
      </c>
    </row>
    <row r="1778" spans="1:13" ht="26.25" x14ac:dyDescent="0.25">
      <c r="A1778" s="6" t="str">
        <f t="shared" ref="A1778:A1785" si="280">MID(H1778,1,1)</f>
        <v>4</v>
      </c>
      <c r="B1778" s="6" t="str">
        <f t="shared" ref="B1778:B1785" si="281">MID(H1778,2,1)</f>
        <v>4</v>
      </c>
      <c r="C1778" s="6" t="str">
        <f t="shared" ref="C1778:C1785" si="282">MID(H1778,3,1)</f>
        <v>2</v>
      </c>
      <c r="D1778" s="6" t="str">
        <f t="shared" ref="D1778:D1785" si="283">MID(H1778,4,1)</f>
        <v>5</v>
      </c>
      <c r="E1778" s="6" t="str">
        <f t="shared" ref="E1778:E1785" si="284">MID(H1778,5,1)</f>
        <v>0</v>
      </c>
      <c r="F1778" s="6" t="str">
        <f t="shared" ref="F1778:F1785" si="285">MID(H1778,6,2)</f>
        <v>00</v>
      </c>
      <c r="G1778" s="6" t="str">
        <f t="shared" ref="G1778:G1785" si="286">MID(H1778,8,2)</f>
        <v>00</v>
      </c>
      <c r="H1778" s="7">
        <v>442500000</v>
      </c>
      <c r="I1778" s="6" t="s">
        <v>3300</v>
      </c>
      <c r="J1778" s="6" t="s">
        <v>3301</v>
      </c>
      <c r="K1778" s="6" t="s">
        <v>14</v>
      </c>
      <c r="L1778" s="6" t="s">
        <v>106</v>
      </c>
      <c r="M1778" s="6" t="s">
        <v>16</v>
      </c>
    </row>
    <row r="1779" spans="1:13" ht="39" x14ac:dyDescent="0.25">
      <c r="A1779" s="15" t="str">
        <f t="shared" si="280"/>
        <v>4</v>
      </c>
      <c r="B1779" s="15" t="str">
        <f t="shared" si="281"/>
        <v>4</v>
      </c>
      <c r="C1779" s="15" t="str">
        <f t="shared" si="282"/>
        <v>2</v>
      </c>
      <c r="D1779" s="15" t="str">
        <f t="shared" si="283"/>
        <v>5</v>
      </c>
      <c r="E1779" s="15" t="str">
        <f t="shared" si="284"/>
        <v>1</v>
      </c>
      <c r="F1779" s="15" t="str">
        <f t="shared" si="285"/>
        <v>00</v>
      </c>
      <c r="G1779" s="15" t="str">
        <f t="shared" si="286"/>
        <v>00</v>
      </c>
      <c r="H1779" s="16">
        <v>442510000</v>
      </c>
      <c r="I1779" s="15" t="s">
        <v>3302</v>
      </c>
      <c r="J1779" s="15" t="s">
        <v>3303</v>
      </c>
      <c r="K1779" s="15" t="s">
        <v>14</v>
      </c>
      <c r="L1779" s="15" t="s">
        <v>106</v>
      </c>
      <c r="M1779" s="15" t="s">
        <v>16</v>
      </c>
    </row>
    <row r="1780" spans="1:13" ht="39" x14ac:dyDescent="0.25">
      <c r="A1780" s="15" t="str">
        <f t="shared" si="280"/>
        <v>4</v>
      </c>
      <c r="B1780" s="15" t="str">
        <f t="shared" si="281"/>
        <v>4</v>
      </c>
      <c r="C1780" s="15" t="str">
        <f t="shared" si="282"/>
        <v>2</v>
      </c>
      <c r="D1780" s="15" t="str">
        <f t="shared" si="283"/>
        <v>5</v>
      </c>
      <c r="E1780" s="15" t="str">
        <f t="shared" si="284"/>
        <v>2</v>
      </c>
      <c r="F1780" s="15" t="str">
        <f t="shared" si="285"/>
        <v>00</v>
      </c>
      <c r="G1780" s="15" t="str">
        <f t="shared" si="286"/>
        <v>00</v>
      </c>
      <c r="H1780" s="16">
        <v>442520000</v>
      </c>
      <c r="I1780" s="15" t="s">
        <v>3304</v>
      </c>
      <c r="J1780" s="15" t="s">
        <v>3305</v>
      </c>
      <c r="K1780" s="15" t="s">
        <v>14</v>
      </c>
      <c r="L1780" s="15" t="s">
        <v>106</v>
      </c>
      <c r="M1780" s="15" t="s">
        <v>16</v>
      </c>
    </row>
    <row r="1781" spans="1:13" ht="39" x14ac:dyDescent="0.25">
      <c r="A1781" s="15" t="str">
        <f t="shared" si="280"/>
        <v>4</v>
      </c>
      <c r="B1781" s="15" t="str">
        <f t="shared" si="281"/>
        <v>4</v>
      </c>
      <c r="C1781" s="15" t="str">
        <f t="shared" si="282"/>
        <v>2</v>
      </c>
      <c r="D1781" s="15" t="str">
        <f t="shared" si="283"/>
        <v>5</v>
      </c>
      <c r="E1781" s="15" t="str">
        <f t="shared" si="284"/>
        <v>3</v>
      </c>
      <c r="F1781" s="15" t="str">
        <f t="shared" si="285"/>
        <v>00</v>
      </c>
      <c r="G1781" s="15" t="str">
        <f t="shared" si="286"/>
        <v>00</v>
      </c>
      <c r="H1781" s="16">
        <v>442530000</v>
      </c>
      <c r="I1781" s="15" t="s">
        <v>3306</v>
      </c>
      <c r="J1781" s="15" t="s">
        <v>3307</v>
      </c>
      <c r="K1781" s="15" t="s">
        <v>14</v>
      </c>
      <c r="L1781" s="15" t="s">
        <v>106</v>
      </c>
      <c r="M1781" s="15" t="s">
        <v>16</v>
      </c>
    </row>
    <row r="1782" spans="1:13" ht="39" x14ac:dyDescent="0.25">
      <c r="A1782" s="15" t="str">
        <f t="shared" si="280"/>
        <v>4</v>
      </c>
      <c r="B1782" s="15" t="str">
        <f t="shared" si="281"/>
        <v>4</v>
      </c>
      <c r="C1782" s="15" t="str">
        <f t="shared" si="282"/>
        <v>2</v>
      </c>
      <c r="D1782" s="15" t="str">
        <f t="shared" si="283"/>
        <v>5</v>
      </c>
      <c r="E1782" s="15" t="str">
        <f t="shared" si="284"/>
        <v>4</v>
      </c>
      <c r="F1782" s="15" t="str">
        <f t="shared" si="285"/>
        <v>00</v>
      </c>
      <c r="G1782" s="15" t="str">
        <f t="shared" si="286"/>
        <v>00</v>
      </c>
      <c r="H1782" s="16">
        <v>442540000</v>
      </c>
      <c r="I1782" s="15" t="s">
        <v>3308</v>
      </c>
      <c r="J1782" s="15" t="s">
        <v>3309</v>
      </c>
      <c r="K1782" s="15" t="s">
        <v>14</v>
      </c>
      <c r="L1782" s="15" t="s">
        <v>106</v>
      </c>
      <c r="M1782" s="15" t="s">
        <v>16</v>
      </c>
    </row>
    <row r="1783" spans="1:13" ht="39" x14ac:dyDescent="0.25">
      <c r="A1783" s="15" t="str">
        <f t="shared" si="280"/>
        <v>4</v>
      </c>
      <c r="B1783" s="15" t="str">
        <f t="shared" si="281"/>
        <v>4</v>
      </c>
      <c r="C1783" s="15" t="str">
        <f t="shared" si="282"/>
        <v>2</v>
      </c>
      <c r="D1783" s="15" t="str">
        <f t="shared" si="283"/>
        <v>5</v>
      </c>
      <c r="E1783" s="15" t="str">
        <f t="shared" si="284"/>
        <v>5</v>
      </c>
      <c r="F1783" s="15" t="str">
        <f t="shared" si="285"/>
        <v>00</v>
      </c>
      <c r="G1783" s="15" t="str">
        <f t="shared" si="286"/>
        <v>00</v>
      </c>
      <c r="H1783" s="16">
        <v>442550000</v>
      </c>
      <c r="I1783" s="15" t="s">
        <v>3310</v>
      </c>
      <c r="J1783" s="15" t="s">
        <v>3311</v>
      </c>
      <c r="K1783" s="15" t="s">
        <v>14</v>
      </c>
      <c r="L1783" s="15" t="s">
        <v>106</v>
      </c>
      <c r="M1783" s="15" t="s">
        <v>16</v>
      </c>
    </row>
    <row r="1784" spans="1:13" ht="26.25" x14ac:dyDescent="0.25">
      <c r="A1784" s="6" t="str">
        <f t="shared" si="280"/>
        <v>4</v>
      </c>
      <c r="B1784" s="6" t="str">
        <f t="shared" si="281"/>
        <v>4</v>
      </c>
      <c r="C1784" s="6" t="str">
        <f t="shared" si="282"/>
        <v>2</v>
      </c>
      <c r="D1784" s="6" t="str">
        <f t="shared" si="283"/>
        <v>9</v>
      </c>
      <c r="E1784" s="6" t="str">
        <f t="shared" si="284"/>
        <v>0</v>
      </c>
      <c r="F1784" s="6" t="str">
        <f t="shared" si="285"/>
        <v>00</v>
      </c>
      <c r="G1784" s="6" t="str">
        <f t="shared" si="286"/>
        <v>00</v>
      </c>
      <c r="H1784" s="7">
        <v>442900000</v>
      </c>
      <c r="I1784" s="6" t="s">
        <v>2020</v>
      </c>
      <c r="J1784" s="6" t="s">
        <v>3312</v>
      </c>
      <c r="K1784" s="6" t="s">
        <v>14</v>
      </c>
      <c r="L1784" s="6" t="s">
        <v>106</v>
      </c>
      <c r="M1784" s="6" t="s">
        <v>16</v>
      </c>
    </row>
    <row r="1785" spans="1:13" ht="39" x14ac:dyDescent="0.25">
      <c r="A1785" s="15" t="str">
        <f t="shared" si="280"/>
        <v>4</v>
      </c>
      <c r="B1785" s="15" t="str">
        <f t="shared" si="281"/>
        <v>4</v>
      </c>
      <c r="C1785" s="15" t="str">
        <f t="shared" si="282"/>
        <v>2</v>
      </c>
      <c r="D1785" s="15" t="str">
        <f t="shared" si="283"/>
        <v>9</v>
      </c>
      <c r="E1785" s="15" t="str">
        <f t="shared" si="284"/>
        <v>1</v>
      </c>
      <c r="F1785" s="15" t="str">
        <f t="shared" si="285"/>
        <v>00</v>
      </c>
      <c r="G1785" s="15" t="str">
        <f t="shared" si="286"/>
        <v>00</v>
      </c>
      <c r="H1785" s="16">
        <v>442910000</v>
      </c>
      <c r="I1785" s="15" t="s">
        <v>2022</v>
      </c>
      <c r="J1785" s="15" t="s">
        <v>3313</v>
      </c>
      <c r="K1785" s="15" t="s">
        <v>14</v>
      </c>
      <c r="L1785" s="15" t="s">
        <v>106</v>
      </c>
      <c r="M1785" s="15" t="s">
        <v>16</v>
      </c>
    </row>
    <row r="1786" spans="1:13" ht="38.25" x14ac:dyDescent="0.25">
      <c r="A1786" s="45">
        <v>4</v>
      </c>
      <c r="B1786" s="45">
        <v>4</v>
      </c>
      <c r="C1786" s="45">
        <v>2</v>
      </c>
      <c r="D1786" s="45">
        <v>9</v>
      </c>
      <c r="E1786" s="45">
        <v>2</v>
      </c>
      <c r="F1786" s="45">
        <v>0</v>
      </c>
      <c r="G1786" s="45">
        <v>0</v>
      </c>
      <c r="H1786" s="46">
        <v>442920000</v>
      </c>
      <c r="I1786" s="45" t="s">
        <v>2024</v>
      </c>
      <c r="J1786" s="47" t="s">
        <v>3314</v>
      </c>
      <c r="K1786" s="45" t="s">
        <v>14</v>
      </c>
      <c r="L1786" s="45" t="s">
        <v>106</v>
      </c>
      <c r="M1786" s="48" t="s">
        <v>16</v>
      </c>
    </row>
    <row r="1787" spans="1:13" ht="51" x14ac:dyDescent="0.25">
      <c r="A1787" s="45">
        <v>4</v>
      </c>
      <c r="B1787" s="45">
        <v>4</v>
      </c>
      <c r="C1787" s="45">
        <v>2</v>
      </c>
      <c r="D1787" s="45">
        <v>9</v>
      </c>
      <c r="E1787" s="45">
        <v>3</v>
      </c>
      <c r="F1787" s="45">
        <v>0</v>
      </c>
      <c r="G1787" s="45">
        <v>0</v>
      </c>
      <c r="H1787" s="46">
        <v>442930000</v>
      </c>
      <c r="I1787" s="45" t="s">
        <v>2026</v>
      </c>
      <c r="J1787" s="47" t="s">
        <v>3315</v>
      </c>
      <c r="K1787" s="45" t="s">
        <v>14</v>
      </c>
      <c r="L1787" s="45" t="s">
        <v>106</v>
      </c>
      <c r="M1787" s="48" t="s">
        <v>16</v>
      </c>
    </row>
    <row r="1788" spans="1:13" ht="51" x14ac:dyDescent="0.25">
      <c r="A1788" s="45">
        <v>4</v>
      </c>
      <c r="B1788" s="45">
        <v>4</v>
      </c>
      <c r="C1788" s="45">
        <v>2</v>
      </c>
      <c r="D1788" s="45">
        <v>9</v>
      </c>
      <c r="E1788" s="45">
        <v>4</v>
      </c>
      <c r="F1788" s="45">
        <v>0</v>
      </c>
      <c r="G1788" s="45">
        <v>0</v>
      </c>
      <c r="H1788" s="46">
        <v>442940000</v>
      </c>
      <c r="I1788" s="45" t="s">
        <v>2028</v>
      </c>
      <c r="J1788" s="47" t="s">
        <v>3316</v>
      </c>
      <c r="K1788" s="45" t="s">
        <v>14</v>
      </c>
      <c r="L1788" s="45" t="s">
        <v>106</v>
      </c>
      <c r="M1788" s="48" t="s">
        <v>16</v>
      </c>
    </row>
    <row r="1789" spans="1:13" ht="51" x14ac:dyDescent="0.25">
      <c r="A1789" s="45">
        <v>4</v>
      </c>
      <c r="B1789" s="45">
        <v>4</v>
      </c>
      <c r="C1789" s="45">
        <v>2</v>
      </c>
      <c r="D1789" s="45">
        <v>9</v>
      </c>
      <c r="E1789" s="45">
        <v>5</v>
      </c>
      <c r="F1789" s="45">
        <v>0</v>
      </c>
      <c r="G1789" s="45">
        <v>0</v>
      </c>
      <c r="H1789" s="46">
        <v>442950000</v>
      </c>
      <c r="I1789" s="45" t="s">
        <v>2030</v>
      </c>
      <c r="J1789" s="47" t="s">
        <v>3317</v>
      </c>
      <c r="K1789" s="45" t="s">
        <v>14</v>
      </c>
      <c r="L1789" s="45" t="s">
        <v>106</v>
      </c>
      <c r="M1789" s="48" t="s">
        <v>16</v>
      </c>
    </row>
    <row r="1790" spans="1:13" ht="39" x14ac:dyDescent="0.25">
      <c r="A1790" s="19" t="str">
        <f>MID(H1790,1,1)</f>
        <v>4</v>
      </c>
      <c r="B1790" s="19" t="str">
        <f>MID(H1790,2,1)</f>
        <v>4</v>
      </c>
      <c r="C1790" s="19" t="str">
        <f>MID(H1790,3,1)</f>
        <v>3</v>
      </c>
      <c r="D1790" s="19" t="str">
        <f>MID(H1790,4,1)</f>
        <v>0</v>
      </c>
      <c r="E1790" s="19" t="str">
        <f>MID(H1790,5,1)</f>
        <v>0</v>
      </c>
      <c r="F1790" s="19" t="str">
        <f>MID(H1790,6,2)</f>
        <v>00</v>
      </c>
      <c r="G1790" s="19" t="str">
        <f>MID(H1790,8,2)</f>
        <v>00</v>
      </c>
      <c r="H1790" s="20">
        <v>443000000</v>
      </c>
      <c r="I1790" s="19" t="s">
        <v>2032</v>
      </c>
      <c r="J1790" s="19" t="s">
        <v>3318</v>
      </c>
      <c r="K1790" s="19" t="s">
        <v>14</v>
      </c>
      <c r="L1790" s="19" t="s">
        <v>106</v>
      </c>
      <c r="M1790" s="19" t="s">
        <v>16</v>
      </c>
    </row>
    <row r="1791" spans="1:13" ht="51.75" x14ac:dyDescent="0.25">
      <c r="A1791" s="6" t="str">
        <f>MID(H1791,1,1)</f>
        <v>4</v>
      </c>
      <c r="B1791" s="6" t="str">
        <f>MID(H1791,2,1)</f>
        <v>4</v>
      </c>
      <c r="C1791" s="6" t="str">
        <f>MID(H1791,3,1)</f>
        <v>3</v>
      </c>
      <c r="D1791" s="6" t="str">
        <f>MID(H1791,4,1)</f>
        <v>1</v>
      </c>
      <c r="E1791" s="6" t="str">
        <f>MID(H1791,5,1)</f>
        <v>0</v>
      </c>
      <c r="F1791" s="6" t="str">
        <f>MID(H1791,6,2)</f>
        <v>00</v>
      </c>
      <c r="G1791" s="6" t="str">
        <f>MID(H1791,8,2)</f>
        <v>00</v>
      </c>
      <c r="H1791" s="7">
        <v>443100000</v>
      </c>
      <c r="I1791" s="6" t="s">
        <v>3319</v>
      </c>
      <c r="J1791" s="6" t="s">
        <v>3320</v>
      </c>
      <c r="K1791" s="6" t="s">
        <v>14</v>
      </c>
      <c r="L1791" s="6" t="s">
        <v>106</v>
      </c>
      <c r="M1791" s="6" t="s">
        <v>16</v>
      </c>
    </row>
    <row r="1792" spans="1:13" ht="64.5" x14ac:dyDescent="0.25">
      <c r="A1792" s="15" t="str">
        <f>MID(H1792,1,1)</f>
        <v>4</v>
      </c>
      <c r="B1792" s="15" t="str">
        <f>MID(H1792,2,1)</f>
        <v>4</v>
      </c>
      <c r="C1792" s="15" t="str">
        <f>MID(H1792,3,1)</f>
        <v>3</v>
      </c>
      <c r="D1792" s="15" t="str">
        <f>MID(H1792,4,1)</f>
        <v>1</v>
      </c>
      <c r="E1792" s="15" t="str">
        <f>MID(H1792,5,1)</f>
        <v>1</v>
      </c>
      <c r="F1792" s="15" t="str">
        <f>MID(H1792,6,2)</f>
        <v>00</v>
      </c>
      <c r="G1792" s="15" t="str">
        <f>MID(H1792,8,2)</f>
        <v>00</v>
      </c>
      <c r="H1792" s="16">
        <v>443110000</v>
      </c>
      <c r="I1792" s="15" t="s">
        <v>3321</v>
      </c>
      <c r="J1792" s="15" t="s">
        <v>3322</v>
      </c>
      <c r="K1792" s="15" t="s">
        <v>14</v>
      </c>
      <c r="L1792" s="15" t="s">
        <v>106</v>
      </c>
      <c r="M1792" s="15" t="s">
        <v>16</v>
      </c>
    </row>
    <row r="1793" spans="1:13" ht="63.75" x14ac:dyDescent="0.25">
      <c r="A1793" s="45">
        <v>4</v>
      </c>
      <c r="B1793" s="45">
        <v>4</v>
      </c>
      <c r="C1793" s="45">
        <v>3</v>
      </c>
      <c r="D1793" s="45">
        <v>1</v>
      </c>
      <c r="E1793" s="45">
        <v>2</v>
      </c>
      <c r="F1793" s="45">
        <v>0</v>
      </c>
      <c r="G1793" s="45">
        <v>0</v>
      </c>
      <c r="H1793" s="46">
        <v>443120000</v>
      </c>
      <c r="I1793" s="45" t="s">
        <v>3323</v>
      </c>
      <c r="J1793" s="47" t="s">
        <v>3324</v>
      </c>
      <c r="K1793" s="45" t="s">
        <v>14</v>
      </c>
      <c r="L1793" s="45" t="s">
        <v>106</v>
      </c>
      <c r="M1793" s="48" t="s">
        <v>16</v>
      </c>
    </row>
    <row r="1794" spans="1:13" ht="64.5" x14ac:dyDescent="0.25">
      <c r="A1794" s="15" t="str">
        <f t="shared" ref="A1794:A1800" si="287">MID(H1794,1,1)</f>
        <v>4</v>
      </c>
      <c r="B1794" s="15" t="str">
        <f t="shared" ref="B1794:B1800" si="288">MID(H1794,2,1)</f>
        <v>4</v>
      </c>
      <c r="C1794" s="15" t="str">
        <f t="shared" ref="C1794:C1800" si="289">MID(H1794,3,1)</f>
        <v>3</v>
      </c>
      <c r="D1794" s="15" t="str">
        <f t="shared" ref="D1794:D1800" si="290">MID(H1794,4,1)</f>
        <v>1</v>
      </c>
      <c r="E1794" s="15" t="str">
        <f t="shared" ref="E1794:E1800" si="291">MID(H1794,5,1)</f>
        <v>3</v>
      </c>
      <c r="F1794" s="15" t="str">
        <f t="shared" ref="F1794:F1800" si="292">MID(H1794,6,2)</f>
        <v>00</v>
      </c>
      <c r="G1794" s="15" t="str">
        <f t="shared" ref="G1794:G1800" si="293">MID(H1794,8,2)</f>
        <v>00</v>
      </c>
      <c r="H1794" s="16">
        <v>443130000</v>
      </c>
      <c r="I1794" s="15" t="s">
        <v>3325</v>
      </c>
      <c r="J1794" s="15" t="s">
        <v>3326</v>
      </c>
      <c r="K1794" s="15" t="s">
        <v>14</v>
      </c>
      <c r="L1794" s="15" t="s">
        <v>106</v>
      </c>
      <c r="M1794" s="15" t="s">
        <v>16</v>
      </c>
    </row>
    <row r="1795" spans="1:13" ht="64.5" x14ac:dyDescent="0.25">
      <c r="A1795" s="15" t="str">
        <f t="shared" si="287"/>
        <v>4</v>
      </c>
      <c r="B1795" s="15" t="str">
        <f t="shared" si="288"/>
        <v>4</v>
      </c>
      <c r="C1795" s="15" t="str">
        <f t="shared" si="289"/>
        <v>3</v>
      </c>
      <c r="D1795" s="15" t="str">
        <f t="shared" si="290"/>
        <v>1</v>
      </c>
      <c r="E1795" s="15" t="str">
        <f t="shared" si="291"/>
        <v>4</v>
      </c>
      <c r="F1795" s="15" t="str">
        <f t="shared" si="292"/>
        <v>00</v>
      </c>
      <c r="G1795" s="15" t="str">
        <f t="shared" si="293"/>
        <v>00</v>
      </c>
      <c r="H1795" s="16">
        <v>443140000</v>
      </c>
      <c r="I1795" s="15" t="s">
        <v>3327</v>
      </c>
      <c r="J1795" s="15" t="s">
        <v>3328</v>
      </c>
      <c r="K1795" s="15" t="s">
        <v>14</v>
      </c>
      <c r="L1795" s="15" t="s">
        <v>106</v>
      </c>
      <c r="M1795" s="15" t="s">
        <v>16</v>
      </c>
    </row>
    <row r="1796" spans="1:13" ht="64.5" x14ac:dyDescent="0.25">
      <c r="A1796" s="15" t="str">
        <f t="shared" si="287"/>
        <v>4</v>
      </c>
      <c r="B1796" s="15" t="str">
        <f t="shared" si="288"/>
        <v>4</v>
      </c>
      <c r="C1796" s="15" t="str">
        <f t="shared" si="289"/>
        <v>3</v>
      </c>
      <c r="D1796" s="15" t="str">
        <f t="shared" si="290"/>
        <v>1</v>
      </c>
      <c r="E1796" s="15" t="str">
        <f t="shared" si="291"/>
        <v>5</v>
      </c>
      <c r="F1796" s="15" t="str">
        <f t="shared" si="292"/>
        <v>00</v>
      </c>
      <c r="G1796" s="15" t="str">
        <f t="shared" si="293"/>
        <v>00</v>
      </c>
      <c r="H1796" s="16">
        <v>443150000</v>
      </c>
      <c r="I1796" s="15" t="s">
        <v>3329</v>
      </c>
      <c r="J1796" s="15" t="s">
        <v>3330</v>
      </c>
      <c r="K1796" s="15" t="s">
        <v>14</v>
      </c>
      <c r="L1796" s="15" t="s">
        <v>106</v>
      </c>
      <c r="M1796" s="15" t="s">
        <v>16</v>
      </c>
    </row>
    <row r="1797" spans="1:13" ht="51.75" x14ac:dyDescent="0.25">
      <c r="A1797" s="6" t="str">
        <f t="shared" si="287"/>
        <v>4</v>
      </c>
      <c r="B1797" s="6" t="str">
        <f t="shared" si="288"/>
        <v>4</v>
      </c>
      <c r="C1797" s="6" t="str">
        <f t="shared" si="289"/>
        <v>3</v>
      </c>
      <c r="D1797" s="6" t="str">
        <f t="shared" si="290"/>
        <v>2</v>
      </c>
      <c r="E1797" s="6" t="str">
        <f t="shared" si="291"/>
        <v>0</v>
      </c>
      <c r="F1797" s="6" t="str">
        <f t="shared" si="292"/>
        <v>00</v>
      </c>
      <c r="G1797" s="6" t="str">
        <f t="shared" si="293"/>
        <v>00</v>
      </c>
      <c r="H1797" s="7">
        <v>443200000</v>
      </c>
      <c r="I1797" s="6" t="s">
        <v>3331</v>
      </c>
      <c r="J1797" s="6" t="s">
        <v>3332</v>
      </c>
      <c r="K1797" s="6" t="s">
        <v>14</v>
      </c>
      <c r="L1797" s="6" t="s">
        <v>106</v>
      </c>
      <c r="M1797" s="6" t="s">
        <v>16</v>
      </c>
    </row>
    <row r="1798" spans="1:13" ht="64.5" x14ac:dyDescent="0.25">
      <c r="A1798" s="15" t="str">
        <f t="shared" si="287"/>
        <v>4</v>
      </c>
      <c r="B1798" s="15" t="str">
        <f t="shared" si="288"/>
        <v>4</v>
      </c>
      <c r="C1798" s="15" t="str">
        <f t="shared" si="289"/>
        <v>3</v>
      </c>
      <c r="D1798" s="15" t="str">
        <f t="shared" si="290"/>
        <v>2</v>
      </c>
      <c r="E1798" s="15" t="str">
        <f t="shared" si="291"/>
        <v>1</v>
      </c>
      <c r="F1798" s="15" t="str">
        <f t="shared" si="292"/>
        <v>00</v>
      </c>
      <c r="G1798" s="15" t="str">
        <f t="shared" si="293"/>
        <v>00</v>
      </c>
      <c r="H1798" s="16">
        <v>443210000</v>
      </c>
      <c r="I1798" s="15" t="s">
        <v>3333</v>
      </c>
      <c r="J1798" s="15" t="s">
        <v>3334</v>
      </c>
      <c r="K1798" s="15" t="s">
        <v>14</v>
      </c>
      <c r="L1798" s="15" t="s">
        <v>106</v>
      </c>
      <c r="M1798" s="15" t="s">
        <v>16</v>
      </c>
    </row>
    <row r="1799" spans="1:13" ht="51.75" x14ac:dyDescent="0.25">
      <c r="A1799" s="6" t="str">
        <f t="shared" si="287"/>
        <v>4</v>
      </c>
      <c r="B1799" s="6" t="str">
        <f t="shared" si="288"/>
        <v>4</v>
      </c>
      <c r="C1799" s="6" t="str">
        <f t="shared" si="289"/>
        <v>3</v>
      </c>
      <c r="D1799" s="6" t="str">
        <f t="shared" si="290"/>
        <v>3</v>
      </c>
      <c r="E1799" s="6" t="str">
        <f t="shared" si="291"/>
        <v>0</v>
      </c>
      <c r="F1799" s="6" t="str">
        <f t="shared" si="292"/>
        <v>00</v>
      </c>
      <c r="G1799" s="6" t="str">
        <f t="shared" si="293"/>
        <v>00</v>
      </c>
      <c r="H1799" s="7">
        <v>443300000</v>
      </c>
      <c r="I1799" s="6" t="s">
        <v>3335</v>
      </c>
      <c r="J1799" s="6" t="s">
        <v>3336</v>
      </c>
      <c r="K1799" s="6" t="s">
        <v>14</v>
      </c>
      <c r="L1799" s="6" t="s">
        <v>106</v>
      </c>
      <c r="M1799" s="6" t="s">
        <v>16</v>
      </c>
    </row>
    <row r="1800" spans="1:13" ht="64.5" x14ac:dyDescent="0.25">
      <c r="A1800" s="15" t="str">
        <f t="shared" si="287"/>
        <v>4</v>
      </c>
      <c r="B1800" s="15" t="str">
        <f t="shared" si="288"/>
        <v>4</v>
      </c>
      <c r="C1800" s="15" t="str">
        <f t="shared" si="289"/>
        <v>3</v>
      </c>
      <c r="D1800" s="15" t="str">
        <f t="shared" si="290"/>
        <v>3</v>
      </c>
      <c r="E1800" s="15" t="str">
        <f t="shared" si="291"/>
        <v>1</v>
      </c>
      <c r="F1800" s="15" t="str">
        <f t="shared" si="292"/>
        <v>00</v>
      </c>
      <c r="G1800" s="15" t="str">
        <f t="shared" si="293"/>
        <v>00</v>
      </c>
      <c r="H1800" s="16">
        <v>443310000</v>
      </c>
      <c r="I1800" s="15" t="s">
        <v>3337</v>
      </c>
      <c r="J1800" s="15" t="s">
        <v>3338</v>
      </c>
      <c r="K1800" s="15" t="s">
        <v>14</v>
      </c>
      <c r="L1800" s="15" t="s">
        <v>106</v>
      </c>
      <c r="M1800" s="15" t="s">
        <v>16</v>
      </c>
    </row>
    <row r="1801" spans="1:13" ht="63.75" x14ac:dyDescent="0.25">
      <c r="A1801" s="45">
        <v>4</v>
      </c>
      <c r="B1801" s="45">
        <v>4</v>
      </c>
      <c r="C1801" s="45">
        <v>3</v>
      </c>
      <c r="D1801" s="45">
        <v>3</v>
      </c>
      <c r="E1801" s="45">
        <v>2</v>
      </c>
      <c r="F1801" s="45">
        <v>0</v>
      </c>
      <c r="G1801" s="45">
        <v>0</v>
      </c>
      <c r="H1801" s="46">
        <v>443320000</v>
      </c>
      <c r="I1801" s="45" t="s">
        <v>3339</v>
      </c>
      <c r="J1801" s="47" t="s">
        <v>3340</v>
      </c>
      <c r="K1801" s="45" t="s">
        <v>14</v>
      </c>
      <c r="L1801" s="45" t="s">
        <v>106</v>
      </c>
      <c r="M1801" s="48" t="s">
        <v>16</v>
      </c>
    </row>
    <row r="1802" spans="1:13" ht="64.5" x14ac:dyDescent="0.25">
      <c r="A1802" s="15" t="str">
        <f t="shared" ref="A1802:A1808" si="294">MID(H1802,1,1)</f>
        <v>4</v>
      </c>
      <c r="B1802" s="15" t="str">
        <f t="shared" ref="B1802:B1808" si="295">MID(H1802,2,1)</f>
        <v>4</v>
      </c>
      <c r="C1802" s="15" t="str">
        <f t="shared" ref="C1802:C1808" si="296">MID(H1802,3,1)</f>
        <v>3</v>
      </c>
      <c r="D1802" s="15" t="str">
        <f t="shared" ref="D1802:D1808" si="297">MID(H1802,4,1)</f>
        <v>3</v>
      </c>
      <c r="E1802" s="15" t="str">
        <f t="shared" ref="E1802:E1808" si="298">MID(H1802,5,1)</f>
        <v>3</v>
      </c>
      <c r="F1802" s="15" t="str">
        <f t="shared" ref="F1802:F1808" si="299">MID(H1802,6,2)</f>
        <v>00</v>
      </c>
      <c r="G1802" s="15" t="str">
        <f t="shared" ref="G1802:G1808" si="300">MID(H1802,8,2)</f>
        <v>00</v>
      </c>
      <c r="H1802" s="16">
        <v>443330000</v>
      </c>
      <c r="I1802" s="15" t="s">
        <v>3341</v>
      </c>
      <c r="J1802" s="15" t="s">
        <v>3342</v>
      </c>
      <c r="K1802" s="15" t="s">
        <v>14</v>
      </c>
      <c r="L1802" s="15" t="s">
        <v>106</v>
      </c>
      <c r="M1802" s="15" t="s">
        <v>16</v>
      </c>
    </row>
    <row r="1803" spans="1:13" ht="64.5" x14ac:dyDescent="0.25">
      <c r="A1803" s="15" t="str">
        <f t="shared" si="294"/>
        <v>4</v>
      </c>
      <c r="B1803" s="15" t="str">
        <f t="shared" si="295"/>
        <v>4</v>
      </c>
      <c r="C1803" s="15" t="str">
        <f t="shared" si="296"/>
        <v>3</v>
      </c>
      <c r="D1803" s="15" t="str">
        <f t="shared" si="297"/>
        <v>3</v>
      </c>
      <c r="E1803" s="15" t="str">
        <f t="shared" si="298"/>
        <v>4</v>
      </c>
      <c r="F1803" s="15" t="str">
        <f t="shared" si="299"/>
        <v>00</v>
      </c>
      <c r="G1803" s="15" t="str">
        <f t="shared" si="300"/>
        <v>00</v>
      </c>
      <c r="H1803" s="16">
        <v>443340000</v>
      </c>
      <c r="I1803" s="15" t="s">
        <v>3343</v>
      </c>
      <c r="J1803" s="15" t="s">
        <v>3344</v>
      </c>
      <c r="K1803" s="15" t="s">
        <v>14</v>
      </c>
      <c r="L1803" s="15" t="s">
        <v>106</v>
      </c>
      <c r="M1803" s="15" t="s">
        <v>16</v>
      </c>
    </row>
    <row r="1804" spans="1:13" ht="64.5" x14ac:dyDescent="0.25">
      <c r="A1804" s="15" t="str">
        <f t="shared" si="294"/>
        <v>4</v>
      </c>
      <c r="B1804" s="15" t="str">
        <f t="shared" si="295"/>
        <v>4</v>
      </c>
      <c r="C1804" s="15" t="str">
        <f t="shared" si="296"/>
        <v>3</v>
      </c>
      <c r="D1804" s="15" t="str">
        <f t="shared" si="297"/>
        <v>3</v>
      </c>
      <c r="E1804" s="15" t="str">
        <f t="shared" si="298"/>
        <v>5</v>
      </c>
      <c r="F1804" s="15" t="str">
        <f t="shared" si="299"/>
        <v>00</v>
      </c>
      <c r="G1804" s="15" t="str">
        <f t="shared" si="300"/>
        <v>00</v>
      </c>
      <c r="H1804" s="16">
        <v>443350000</v>
      </c>
      <c r="I1804" s="15" t="s">
        <v>3345</v>
      </c>
      <c r="J1804" s="15" t="s">
        <v>3346</v>
      </c>
      <c r="K1804" s="15" t="s">
        <v>14</v>
      </c>
      <c r="L1804" s="15" t="s">
        <v>106</v>
      </c>
      <c r="M1804" s="15" t="s">
        <v>16</v>
      </c>
    </row>
    <row r="1805" spans="1:13" ht="51.75" x14ac:dyDescent="0.25">
      <c r="A1805" s="6" t="str">
        <f t="shared" si="294"/>
        <v>4</v>
      </c>
      <c r="B1805" s="6" t="str">
        <f t="shared" si="295"/>
        <v>4</v>
      </c>
      <c r="C1805" s="6" t="str">
        <f t="shared" si="296"/>
        <v>3</v>
      </c>
      <c r="D1805" s="6" t="str">
        <f t="shared" si="297"/>
        <v>4</v>
      </c>
      <c r="E1805" s="6" t="str">
        <f t="shared" si="298"/>
        <v>0</v>
      </c>
      <c r="F1805" s="6" t="str">
        <f t="shared" si="299"/>
        <v>00</v>
      </c>
      <c r="G1805" s="6" t="str">
        <f t="shared" si="300"/>
        <v>00</v>
      </c>
      <c r="H1805" s="7">
        <v>443400000</v>
      </c>
      <c r="I1805" s="6" t="s">
        <v>3347</v>
      </c>
      <c r="J1805" s="6" t="s">
        <v>3348</v>
      </c>
      <c r="K1805" s="6" t="s">
        <v>14</v>
      </c>
      <c r="L1805" s="6" t="s">
        <v>106</v>
      </c>
      <c r="M1805" s="6" t="s">
        <v>16</v>
      </c>
    </row>
    <row r="1806" spans="1:13" ht="64.5" x14ac:dyDescent="0.25">
      <c r="A1806" s="15" t="str">
        <f t="shared" si="294"/>
        <v>4</v>
      </c>
      <c r="B1806" s="15" t="str">
        <f t="shared" si="295"/>
        <v>4</v>
      </c>
      <c r="C1806" s="15" t="str">
        <f t="shared" si="296"/>
        <v>3</v>
      </c>
      <c r="D1806" s="15" t="str">
        <f t="shared" si="297"/>
        <v>4</v>
      </c>
      <c r="E1806" s="15" t="str">
        <f t="shared" si="298"/>
        <v>1</v>
      </c>
      <c r="F1806" s="15" t="str">
        <f t="shared" si="299"/>
        <v>00</v>
      </c>
      <c r="G1806" s="15" t="str">
        <f t="shared" si="300"/>
        <v>00</v>
      </c>
      <c r="H1806" s="16">
        <v>443410000</v>
      </c>
      <c r="I1806" s="15" t="s">
        <v>3349</v>
      </c>
      <c r="J1806" s="15" t="s">
        <v>3350</v>
      </c>
      <c r="K1806" s="15" t="s">
        <v>14</v>
      </c>
      <c r="L1806" s="15" t="s">
        <v>106</v>
      </c>
      <c r="M1806" s="15" t="s">
        <v>16</v>
      </c>
    </row>
    <row r="1807" spans="1:13" ht="51.75" x14ac:dyDescent="0.25">
      <c r="A1807" s="6" t="str">
        <f t="shared" si="294"/>
        <v>4</v>
      </c>
      <c r="B1807" s="6" t="str">
        <f t="shared" si="295"/>
        <v>4</v>
      </c>
      <c r="C1807" s="6" t="str">
        <f t="shared" si="296"/>
        <v>3</v>
      </c>
      <c r="D1807" s="6" t="str">
        <f t="shared" si="297"/>
        <v>9</v>
      </c>
      <c r="E1807" s="6" t="str">
        <f t="shared" si="298"/>
        <v>0</v>
      </c>
      <c r="F1807" s="6" t="str">
        <f t="shared" si="299"/>
        <v>00</v>
      </c>
      <c r="G1807" s="6" t="str">
        <f t="shared" si="300"/>
        <v>00</v>
      </c>
      <c r="H1807" s="7">
        <v>443900000</v>
      </c>
      <c r="I1807" s="6" t="s">
        <v>2066</v>
      </c>
      <c r="J1807" s="6" t="s">
        <v>3351</v>
      </c>
      <c r="K1807" s="6" t="s">
        <v>14</v>
      </c>
      <c r="L1807" s="6" t="s">
        <v>106</v>
      </c>
      <c r="M1807" s="6" t="s">
        <v>16</v>
      </c>
    </row>
    <row r="1808" spans="1:13" ht="64.5" x14ac:dyDescent="0.25">
      <c r="A1808" s="15" t="str">
        <f t="shared" si="294"/>
        <v>4</v>
      </c>
      <c r="B1808" s="15" t="str">
        <f t="shared" si="295"/>
        <v>4</v>
      </c>
      <c r="C1808" s="15" t="str">
        <f t="shared" si="296"/>
        <v>3</v>
      </c>
      <c r="D1808" s="15" t="str">
        <f t="shared" si="297"/>
        <v>9</v>
      </c>
      <c r="E1808" s="15" t="str">
        <f t="shared" si="298"/>
        <v>1</v>
      </c>
      <c r="F1808" s="15" t="str">
        <f t="shared" si="299"/>
        <v>00</v>
      </c>
      <c r="G1808" s="15" t="str">
        <f t="shared" si="300"/>
        <v>00</v>
      </c>
      <c r="H1808" s="16">
        <v>443910000</v>
      </c>
      <c r="I1808" s="15" t="s">
        <v>2068</v>
      </c>
      <c r="J1808" s="15" t="s">
        <v>3352</v>
      </c>
      <c r="K1808" s="15" t="s">
        <v>14</v>
      </c>
      <c r="L1808" s="15" t="s">
        <v>106</v>
      </c>
      <c r="M1808" s="15" t="s">
        <v>16</v>
      </c>
    </row>
    <row r="1809" spans="1:13" ht="63.75" x14ac:dyDescent="0.25">
      <c r="A1809" s="45">
        <v>4</v>
      </c>
      <c r="B1809" s="45">
        <v>4</v>
      </c>
      <c r="C1809" s="45">
        <v>3</v>
      </c>
      <c r="D1809" s="45">
        <v>9</v>
      </c>
      <c r="E1809" s="45">
        <v>2</v>
      </c>
      <c r="F1809" s="45">
        <v>0</v>
      </c>
      <c r="G1809" s="45">
        <v>0</v>
      </c>
      <c r="H1809" s="46">
        <v>443920000</v>
      </c>
      <c r="I1809" s="45" t="s">
        <v>2070</v>
      </c>
      <c r="J1809" s="47" t="s">
        <v>3353</v>
      </c>
      <c r="K1809" s="45" t="s">
        <v>14</v>
      </c>
      <c r="L1809" s="45" t="s">
        <v>106</v>
      </c>
      <c r="M1809" s="48" t="s">
        <v>16</v>
      </c>
    </row>
    <row r="1810" spans="1:13" ht="64.5" x14ac:dyDescent="0.25">
      <c r="A1810" s="15" t="str">
        <f t="shared" ref="A1810:A1815" si="301">MID(H1810,1,1)</f>
        <v>4</v>
      </c>
      <c r="B1810" s="15" t="str">
        <f t="shared" ref="B1810:B1815" si="302">MID(H1810,2,1)</f>
        <v>4</v>
      </c>
      <c r="C1810" s="15" t="str">
        <f t="shared" ref="C1810:C1815" si="303">MID(H1810,3,1)</f>
        <v>3</v>
      </c>
      <c r="D1810" s="15" t="str">
        <f t="shared" ref="D1810:D1815" si="304">MID(H1810,4,1)</f>
        <v>9</v>
      </c>
      <c r="E1810" s="15" t="str">
        <f t="shared" ref="E1810:E1815" si="305">MID(H1810,5,1)</f>
        <v>3</v>
      </c>
      <c r="F1810" s="15" t="str">
        <f t="shared" ref="F1810:F1815" si="306">MID(H1810,6,2)</f>
        <v>00</v>
      </c>
      <c r="G1810" s="15" t="str">
        <f t="shared" ref="G1810:G1815" si="307">MID(H1810,8,2)</f>
        <v>00</v>
      </c>
      <c r="H1810" s="16">
        <v>443930000</v>
      </c>
      <c r="I1810" s="15" t="s">
        <v>2072</v>
      </c>
      <c r="J1810" s="15" t="s">
        <v>3354</v>
      </c>
      <c r="K1810" s="15" t="s">
        <v>14</v>
      </c>
      <c r="L1810" s="15" t="s">
        <v>106</v>
      </c>
      <c r="M1810" s="15" t="s">
        <v>16</v>
      </c>
    </row>
    <row r="1811" spans="1:13" ht="64.5" x14ac:dyDescent="0.25">
      <c r="A1811" s="15" t="str">
        <f t="shared" si="301"/>
        <v>4</v>
      </c>
      <c r="B1811" s="15" t="str">
        <f t="shared" si="302"/>
        <v>4</v>
      </c>
      <c r="C1811" s="15" t="str">
        <f t="shared" si="303"/>
        <v>3</v>
      </c>
      <c r="D1811" s="15" t="str">
        <f t="shared" si="304"/>
        <v>9</v>
      </c>
      <c r="E1811" s="15" t="str">
        <f t="shared" si="305"/>
        <v>4</v>
      </c>
      <c r="F1811" s="15" t="str">
        <f t="shared" si="306"/>
        <v>00</v>
      </c>
      <c r="G1811" s="15" t="str">
        <f t="shared" si="307"/>
        <v>00</v>
      </c>
      <c r="H1811" s="16">
        <v>443940000</v>
      </c>
      <c r="I1811" s="15" t="s">
        <v>2074</v>
      </c>
      <c r="J1811" s="15" t="s">
        <v>3355</v>
      </c>
      <c r="K1811" s="15" t="s">
        <v>14</v>
      </c>
      <c r="L1811" s="15" t="s">
        <v>106</v>
      </c>
      <c r="M1811" s="15" t="s">
        <v>16</v>
      </c>
    </row>
    <row r="1812" spans="1:13" ht="64.5" x14ac:dyDescent="0.25">
      <c r="A1812" s="15" t="str">
        <f t="shared" si="301"/>
        <v>4</v>
      </c>
      <c r="B1812" s="15" t="str">
        <f t="shared" si="302"/>
        <v>4</v>
      </c>
      <c r="C1812" s="15" t="str">
        <f t="shared" si="303"/>
        <v>3</v>
      </c>
      <c r="D1812" s="15" t="str">
        <f t="shared" si="304"/>
        <v>9</v>
      </c>
      <c r="E1812" s="15" t="str">
        <f t="shared" si="305"/>
        <v>5</v>
      </c>
      <c r="F1812" s="15" t="str">
        <f t="shared" si="306"/>
        <v>00</v>
      </c>
      <c r="G1812" s="15" t="str">
        <f t="shared" si="307"/>
        <v>00</v>
      </c>
      <c r="H1812" s="16">
        <v>443950000</v>
      </c>
      <c r="I1812" s="15" t="s">
        <v>2076</v>
      </c>
      <c r="J1812" s="15" t="s">
        <v>3356</v>
      </c>
      <c r="K1812" s="15" t="s">
        <v>14</v>
      </c>
      <c r="L1812" s="15" t="s">
        <v>106</v>
      </c>
      <c r="M1812" s="15" t="s">
        <v>16</v>
      </c>
    </row>
    <row r="1813" spans="1:13" ht="26.25" x14ac:dyDescent="0.25">
      <c r="A1813" s="19" t="str">
        <f t="shared" si="301"/>
        <v>4</v>
      </c>
      <c r="B1813" s="19" t="str">
        <f t="shared" si="302"/>
        <v>4</v>
      </c>
      <c r="C1813" s="19" t="str">
        <f t="shared" si="303"/>
        <v>4</v>
      </c>
      <c r="D1813" s="19" t="str">
        <f t="shared" si="304"/>
        <v>0</v>
      </c>
      <c r="E1813" s="19" t="str">
        <f t="shared" si="305"/>
        <v>0</v>
      </c>
      <c r="F1813" s="19" t="str">
        <f t="shared" si="306"/>
        <v>00</v>
      </c>
      <c r="G1813" s="19" t="str">
        <f t="shared" si="307"/>
        <v>00</v>
      </c>
      <c r="H1813" s="20">
        <v>444000000</v>
      </c>
      <c r="I1813" s="19" t="s">
        <v>3357</v>
      </c>
      <c r="J1813" s="19" t="s">
        <v>3358</v>
      </c>
      <c r="K1813" s="19" t="s">
        <v>14</v>
      </c>
      <c r="L1813" s="19" t="s">
        <v>106</v>
      </c>
      <c r="M1813" s="19" t="s">
        <v>16</v>
      </c>
    </row>
    <row r="1814" spans="1:13" ht="26.25" x14ac:dyDescent="0.25">
      <c r="A1814" s="83" t="str">
        <f t="shared" si="301"/>
        <v>4</v>
      </c>
      <c r="B1814" s="83" t="str">
        <f t="shared" si="302"/>
        <v>4</v>
      </c>
      <c r="C1814" s="83" t="str">
        <f t="shared" si="303"/>
        <v>4</v>
      </c>
      <c r="D1814" s="83" t="str">
        <f t="shared" si="304"/>
        <v>1</v>
      </c>
      <c r="E1814" s="83" t="str">
        <f t="shared" si="305"/>
        <v>0</v>
      </c>
      <c r="F1814" s="83" t="str">
        <f t="shared" si="306"/>
        <v>00</v>
      </c>
      <c r="G1814" s="83" t="str">
        <f t="shared" si="307"/>
        <v>00</v>
      </c>
      <c r="H1814" s="84">
        <v>444100000</v>
      </c>
      <c r="I1814" s="83" t="s">
        <v>3357</v>
      </c>
      <c r="J1814" s="83" t="s">
        <v>3358</v>
      </c>
      <c r="K1814" s="83" t="s">
        <v>14</v>
      </c>
      <c r="L1814" s="83" t="s">
        <v>106</v>
      </c>
      <c r="M1814" s="83" t="s">
        <v>16</v>
      </c>
    </row>
    <row r="1815" spans="1:13" ht="39" x14ac:dyDescent="0.25">
      <c r="A1815" s="86" t="str">
        <f t="shared" si="301"/>
        <v>4</v>
      </c>
      <c r="B1815" s="86" t="str">
        <f t="shared" si="302"/>
        <v>4</v>
      </c>
      <c r="C1815" s="86" t="str">
        <f t="shared" si="303"/>
        <v>4</v>
      </c>
      <c r="D1815" s="86" t="str">
        <f t="shared" si="304"/>
        <v>1</v>
      </c>
      <c r="E1815" s="86" t="str">
        <f t="shared" si="305"/>
        <v>1</v>
      </c>
      <c r="F1815" s="86" t="str">
        <f t="shared" si="306"/>
        <v>00</v>
      </c>
      <c r="G1815" s="86" t="str">
        <f t="shared" si="307"/>
        <v>00</v>
      </c>
      <c r="H1815" s="87">
        <v>444110000</v>
      </c>
      <c r="I1815" s="86" t="s">
        <v>3359</v>
      </c>
      <c r="J1815" s="86" t="s">
        <v>3360</v>
      </c>
      <c r="K1815" s="86" t="s">
        <v>14</v>
      </c>
      <c r="L1815" s="86" t="s">
        <v>106</v>
      </c>
      <c r="M1815" s="86" t="s">
        <v>16</v>
      </c>
    </row>
    <row r="1816" spans="1:13" ht="38.25" x14ac:dyDescent="0.25">
      <c r="A1816" s="46" t="str">
        <f t="shared" ref="A1816:A1819" si="308">MID(H1816,1,1)</f>
        <v>4</v>
      </c>
      <c r="B1816" s="46" t="str">
        <f t="shared" ref="B1816:B1819" si="309">MID(H1816,2,1)</f>
        <v>4</v>
      </c>
      <c r="C1816" s="46" t="str">
        <f t="shared" ref="C1816:C1819" si="310">MID(H1816,3,1)</f>
        <v>4</v>
      </c>
      <c r="D1816" s="46" t="str">
        <f t="shared" ref="D1816:D1819" si="311">MID(H1816,4,1)</f>
        <v>1</v>
      </c>
      <c r="E1816" s="46" t="str">
        <f t="shared" ref="E1816:E1819" si="312">MID(H1816,5,1)</f>
        <v>2</v>
      </c>
      <c r="F1816" s="46" t="str">
        <f t="shared" ref="F1816:F1819" si="313">MID(H1816,6,2)</f>
        <v>00</v>
      </c>
      <c r="G1816" s="46" t="str">
        <f t="shared" ref="G1816:G1819" si="314">MID(H1816,8,2)</f>
        <v>00</v>
      </c>
      <c r="H1816" s="46">
        <v>444120000</v>
      </c>
      <c r="I1816" s="45" t="s">
        <v>3361</v>
      </c>
      <c r="J1816" s="47" t="s">
        <v>3362</v>
      </c>
      <c r="K1816" s="45" t="s">
        <v>14</v>
      </c>
      <c r="L1816" s="45" t="s">
        <v>106</v>
      </c>
      <c r="M1816" s="48" t="s">
        <v>16</v>
      </c>
    </row>
    <row r="1817" spans="1:13" ht="38.25" x14ac:dyDescent="0.25">
      <c r="A1817" s="46" t="str">
        <f t="shared" si="308"/>
        <v>4</v>
      </c>
      <c r="B1817" s="46" t="str">
        <f t="shared" si="309"/>
        <v>4</v>
      </c>
      <c r="C1817" s="46" t="str">
        <f t="shared" si="310"/>
        <v>4</v>
      </c>
      <c r="D1817" s="46" t="str">
        <f t="shared" si="311"/>
        <v>1</v>
      </c>
      <c r="E1817" s="46" t="str">
        <f t="shared" si="312"/>
        <v>3</v>
      </c>
      <c r="F1817" s="46" t="str">
        <f t="shared" si="313"/>
        <v>00</v>
      </c>
      <c r="G1817" s="46" t="str">
        <f t="shared" si="314"/>
        <v>00</v>
      </c>
      <c r="H1817" s="46">
        <v>444130000</v>
      </c>
      <c r="I1817" s="45" t="s">
        <v>3363</v>
      </c>
      <c r="J1817" s="47" t="s">
        <v>3364</v>
      </c>
      <c r="K1817" s="45" t="s">
        <v>14</v>
      </c>
      <c r="L1817" s="45" t="s">
        <v>106</v>
      </c>
      <c r="M1817" s="48" t="s">
        <v>16</v>
      </c>
    </row>
    <row r="1818" spans="1:13" ht="38.25" x14ac:dyDescent="0.25">
      <c r="A1818" s="46" t="str">
        <f t="shared" si="308"/>
        <v>4</v>
      </c>
      <c r="B1818" s="46" t="str">
        <f t="shared" si="309"/>
        <v>4</v>
      </c>
      <c r="C1818" s="46" t="str">
        <f t="shared" si="310"/>
        <v>4</v>
      </c>
      <c r="D1818" s="46" t="str">
        <f t="shared" si="311"/>
        <v>1</v>
      </c>
      <c r="E1818" s="46" t="str">
        <f t="shared" si="312"/>
        <v>4</v>
      </c>
      <c r="F1818" s="46" t="str">
        <f t="shared" si="313"/>
        <v>00</v>
      </c>
      <c r="G1818" s="46" t="str">
        <f t="shared" si="314"/>
        <v>00</v>
      </c>
      <c r="H1818" s="46">
        <v>444140000</v>
      </c>
      <c r="I1818" s="45" t="s">
        <v>3365</v>
      </c>
      <c r="J1818" s="47" t="s">
        <v>3366</v>
      </c>
      <c r="K1818" s="45" t="s">
        <v>14</v>
      </c>
      <c r="L1818" s="45" t="s">
        <v>106</v>
      </c>
      <c r="M1818" s="48" t="s">
        <v>16</v>
      </c>
    </row>
    <row r="1819" spans="1:13" ht="38.25" x14ac:dyDescent="0.25">
      <c r="A1819" s="46" t="str">
        <f t="shared" si="308"/>
        <v>4</v>
      </c>
      <c r="B1819" s="46" t="str">
        <f t="shared" si="309"/>
        <v>4</v>
      </c>
      <c r="C1819" s="46" t="str">
        <f t="shared" si="310"/>
        <v>4</v>
      </c>
      <c r="D1819" s="46" t="str">
        <f t="shared" si="311"/>
        <v>1</v>
      </c>
      <c r="E1819" s="46" t="str">
        <f t="shared" si="312"/>
        <v>5</v>
      </c>
      <c r="F1819" s="46" t="str">
        <f t="shared" si="313"/>
        <v>00</v>
      </c>
      <c r="G1819" s="46" t="str">
        <f t="shared" si="314"/>
        <v>00</v>
      </c>
      <c r="H1819" s="46">
        <v>444150000</v>
      </c>
      <c r="I1819" s="45" t="s">
        <v>3367</v>
      </c>
      <c r="J1819" s="47" t="s">
        <v>3368</v>
      </c>
      <c r="K1819" s="45" t="s">
        <v>14</v>
      </c>
      <c r="L1819" s="45" t="s">
        <v>106</v>
      </c>
      <c r="M1819" s="48" t="s">
        <v>16</v>
      </c>
    </row>
    <row r="1820" spans="1:13" ht="39" x14ac:dyDescent="0.25">
      <c r="A1820" s="19" t="str">
        <f t="shared" ref="A1820:A1830" si="315">MID(H1820,1,1)</f>
        <v>4</v>
      </c>
      <c r="B1820" s="19" t="str">
        <f t="shared" ref="B1820:B1830" si="316">MID(H1820,2,1)</f>
        <v>4</v>
      </c>
      <c r="C1820" s="19" t="str">
        <f t="shared" ref="C1820:C1830" si="317">MID(H1820,3,1)</f>
        <v>5</v>
      </c>
      <c r="D1820" s="19" t="str">
        <f t="shared" ref="D1820:D1830" si="318">MID(H1820,4,1)</f>
        <v>0</v>
      </c>
      <c r="E1820" s="19" t="str">
        <f t="shared" ref="E1820:E1830" si="319">MID(H1820,5,1)</f>
        <v>0</v>
      </c>
      <c r="F1820" s="19" t="str">
        <f t="shared" ref="F1820:F1830" si="320">MID(H1820,6,2)</f>
        <v>00</v>
      </c>
      <c r="G1820" s="19" t="str">
        <f t="shared" ref="G1820:G1830" si="321">MID(H1820,8,2)</f>
        <v>00</v>
      </c>
      <c r="H1820" s="20">
        <v>445000000</v>
      </c>
      <c r="I1820" s="19" t="s">
        <v>3369</v>
      </c>
      <c r="J1820" s="19" t="s">
        <v>3370</v>
      </c>
      <c r="K1820" s="19" t="s">
        <v>14</v>
      </c>
      <c r="L1820" s="19" t="s">
        <v>106</v>
      </c>
      <c r="M1820" s="19" t="s">
        <v>16</v>
      </c>
    </row>
    <row r="1821" spans="1:13" ht="26.25" x14ac:dyDescent="0.25">
      <c r="A1821" s="6" t="str">
        <f t="shared" si="315"/>
        <v>4</v>
      </c>
      <c r="B1821" s="6" t="str">
        <f t="shared" si="316"/>
        <v>4</v>
      </c>
      <c r="C1821" s="6" t="str">
        <f t="shared" si="317"/>
        <v>5</v>
      </c>
      <c r="D1821" s="6" t="str">
        <f t="shared" si="318"/>
        <v>1</v>
      </c>
      <c r="E1821" s="6" t="str">
        <f t="shared" si="319"/>
        <v>0</v>
      </c>
      <c r="F1821" s="6" t="str">
        <f t="shared" si="320"/>
        <v>00</v>
      </c>
      <c r="G1821" s="6" t="str">
        <f t="shared" si="321"/>
        <v>00</v>
      </c>
      <c r="H1821" s="7">
        <v>445100000</v>
      </c>
      <c r="I1821" s="6" t="s">
        <v>3371</v>
      </c>
      <c r="J1821" s="6" t="s">
        <v>3372</v>
      </c>
      <c r="K1821" s="6" t="s">
        <v>14</v>
      </c>
      <c r="L1821" s="6" t="s">
        <v>106</v>
      </c>
      <c r="M1821" s="6" t="s">
        <v>16</v>
      </c>
    </row>
    <row r="1822" spans="1:13" ht="39" x14ac:dyDescent="0.25">
      <c r="A1822" s="15" t="str">
        <f t="shared" si="315"/>
        <v>4</v>
      </c>
      <c r="B1822" s="15" t="str">
        <f t="shared" si="316"/>
        <v>4</v>
      </c>
      <c r="C1822" s="15" t="str">
        <f t="shared" si="317"/>
        <v>5</v>
      </c>
      <c r="D1822" s="15" t="str">
        <f t="shared" si="318"/>
        <v>1</v>
      </c>
      <c r="E1822" s="15" t="str">
        <f t="shared" si="319"/>
        <v>1</v>
      </c>
      <c r="F1822" s="15" t="str">
        <f t="shared" si="320"/>
        <v>00</v>
      </c>
      <c r="G1822" s="15" t="str">
        <f t="shared" si="321"/>
        <v>00</v>
      </c>
      <c r="H1822" s="16">
        <v>445110000</v>
      </c>
      <c r="I1822" s="15" t="s">
        <v>3373</v>
      </c>
      <c r="J1822" s="15" t="s">
        <v>3374</v>
      </c>
      <c r="K1822" s="15" t="s">
        <v>14</v>
      </c>
      <c r="L1822" s="15" t="s">
        <v>106</v>
      </c>
      <c r="M1822" s="15" t="s">
        <v>16</v>
      </c>
    </row>
    <row r="1823" spans="1:13" ht="39" x14ac:dyDescent="0.25">
      <c r="A1823" s="6" t="str">
        <f t="shared" si="315"/>
        <v>4</v>
      </c>
      <c r="B1823" s="6" t="str">
        <f t="shared" si="316"/>
        <v>4</v>
      </c>
      <c r="C1823" s="6" t="str">
        <f t="shared" si="317"/>
        <v>5</v>
      </c>
      <c r="D1823" s="6" t="str">
        <f t="shared" si="318"/>
        <v>2</v>
      </c>
      <c r="E1823" s="6" t="str">
        <f t="shared" si="319"/>
        <v>0</v>
      </c>
      <c r="F1823" s="6" t="str">
        <f t="shared" si="320"/>
        <v>00</v>
      </c>
      <c r="G1823" s="6" t="str">
        <f t="shared" si="321"/>
        <v>00</v>
      </c>
      <c r="H1823" s="7">
        <v>445200000</v>
      </c>
      <c r="I1823" s="6" t="s">
        <v>3375</v>
      </c>
      <c r="J1823" s="6" t="s">
        <v>3376</v>
      </c>
      <c r="K1823" s="6" t="s">
        <v>14</v>
      </c>
      <c r="L1823" s="6" t="s">
        <v>106</v>
      </c>
      <c r="M1823" s="6" t="s">
        <v>16</v>
      </c>
    </row>
    <row r="1824" spans="1:13" ht="51.75" x14ac:dyDescent="0.25">
      <c r="A1824" s="15" t="str">
        <f t="shared" si="315"/>
        <v>4</v>
      </c>
      <c r="B1824" s="15" t="str">
        <f t="shared" si="316"/>
        <v>4</v>
      </c>
      <c r="C1824" s="15" t="str">
        <f t="shared" si="317"/>
        <v>5</v>
      </c>
      <c r="D1824" s="15" t="str">
        <f t="shared" si="318"/>
        <v>2</v>
      </c>
      <c r="E1824" s="15" t="str">
        <f t="shared" si="319"/>
        <v>1</v>
      </c>
      <c r="F1824" s="15" t="str">
        <f t="shared" si="320"/>
        <v>00</v>
      </c>
      <c r="G1824" s="15" t="str">
        <f t="shared" si="321"/>
        <v>00</v>
      </c>
      <c r="H1824" s="16">
        <v>445210000</v>
      </c>
      <c r="I1824" s="15" t="s">
        <v>3377</v>
      </c>
      <c r="J1824" s="15" t="s">
        <v>3378</v>
      </c>
      <c r="K1824" s="15" t="s">
        <v>14</v>
      </c>
      <c r="L1824" s="15" t="s">
        <v>106</v>
      </c>
      <c r="M1824" s="15" t="s">
        <v>16</v>
      </c>
    </row>
    <row r="1825" spans="1:13" x14ac:dyDescent="0.25">
      <c r="A1825" s="19" t="str">
        <f t="shared" si="315"/>
        <v>4</v>
      </c>
      <c r="B1825" s="19" t="str">
        <f t="shared" si="316"/>
        <v>4</v>
      </c>
      <c r="C1825" s="19" t="str">
        <f t="shared" si="317"/>
        <v>8</v>
      </c>
      <c r="D1825" s="19" t="str">
        <f t="shared" si="318"/>
        <v>0</v>
      </c>
      <c r="E1825" s="19" t="str">
        <f t="shared" si="319"/>
        <v>0</v>
      </c>
      <c r="F1825" s="19" t="str">
        <f t="shared" si="320"/>
        <v>00</v>
      </c>
      <c r="G1825" s="19" t="str">
        <f t="shared" si="321"/>
        <v>00</v>
      </c>
      <c r="H1825" s="20">
        <v>448000000</v>
      </c>
      <c r="I1825" s="19" t="s">
        <v>3379</v>
      </c>
      <c r="J1825" s="19" t="s">
        <v>3380</v>
      </c>
      <c r="K1825" s="19" t="s">
        <v>14</v>
      </c>
      <c r="L1825" s="19" t="s">
        <v>106</v>
      </c>
      <c r="M1825" s="19" t="s">
        <v>16</v>
      </c>
    </row>
    <row r="1826" spans="1:13" x14ac:dyDescent="0.25">
      <c r="A1826" s="6" t="str">
        <f t="shared" si="315"/>
        <v>4</v>
      </c>
      <c r="B1826" s="6" t="str">
        <f t="shared" si="316"/>
        <v>4</v>
      </c>
      <c r="C1826" s="6" t="str">
        <f t="shared" si="317"/>
        <v>8</v>
      </c>
      <c r="D1826" s="6" t="str">
        <f t="shared" si="318"/>
        <v>1</v>
      </c>
      <c r="E1826" s="6" t="str">
        <f t="shared" si="319"/>
        <v>0</v>
      </c>
      <c r="F1826" s="6" t="str">
        <f t="shared" si="320"/>
        <v>00</v>
      </c>
      <c r="G1826" s="6" t="str">
        <f t="shared" si="321"/>
        <v>00</v>
      </c>
      <c r="H1826" s="7">
        <v>448100000</v>
      </c>
      <c r="I1826" s="6" t="s">
        <v>3381</v>
      </c>
      <c r="J1826" s="6" t="s">
        <v>3382</v>
      </c>
      <c r="K1826" s="6" t="s">
        <v>14</v>
      </c>
      <c r="L1826" s="6" t="s">
        <v>106</v>
      </c>
      <c r="M1826" s="6" t="s">
        <v>16</v>
      </c>
    </row>
    <row r="1827" spans="1:13" ht="26.25" x14ac:dyDescent="0.25">
      <c r="A1827" s="15" t="str">
        <f t="shared" si="315"/>
        <v>4</v>
      </c>
      <c r="B1827" s="15" t="str">
        <f t="shared" si="316"/>
        <v>4</v>
      </c>
      <c r="C1827" s="15" t="str">
        <f t="shared" si="317"/>
        <v>8</v>
      </c>
      <c r="D1827" s="15" t="str">
        <f t="shared" si="318"/>
        <v>1</v>
      </c>
      <c r="E1827" s="15" t="str">
        <f t="shared" si="319"/>
        <v>1</v>
      </c>
      <c r="F1827" s="15" t="str">
        <f t="shared" si="320"/>
        <v>00</v>
      </c>
      <c r="G1827" s="15" t="str">
        <f t="shared" si="321"/>
        <v>00</v>
      </c>
      <c r="H1827" s="16">
        <v>448110000</v>
      </c>
      <c r="I1827" s="15" t="s">
        <v>3383</v>
      </c>
      <c r="J1827" s="15" t="s">
        <v>3384</v>
      </c>
      <c r="K1827" s="15" t="s">
        <v>14</v>
      </c>
      <c r="L1827" s="15" t="s">
        <v>106</v>
      </c>
      <c r="M1827" s="15" t="s">
        <v>16</v>
      </c>
    </row>
    <row r="1828" spans="1:13" ht="26.25" x14ac:dyDescent="0.25">
      <c r="A1828" s="19" t="str">
        <f t="shared" si="315"/>
        <v>4</v>
      </c>
      <c r="B1828" s="19" t="str">
        <f t="shared" si="316"/>
        <v>4</v>
      </c>
      <c r="C1828" s="19" t="str">
        <f t="shared" si="317"/>
        <v>9</v>
      </c>
      <c r="D1828" s="19" t="str">
        <f t="shared" si="318"/>
        <v>0</v>
      </c>
      <c r="E1828" s="19" t="str">
        <f t="shared" si="319"/>
        <v>0</v>
      </c>
      <c r="F1828" s="19" t="str">
        <f t="shared" si="320"/>
        <v>00</v>
      </c>
      <c r="G1828" s="19" t="str">
        <f t="shared" si="321"/>
        <v>00</v>
      </c>
      <c r="H1828" s="20">
        <v>449000000</v>
      </c>
      <c r="I1828" s="19" t="s">
        <v>3385</v>
      </c>
      <c r="J1828" s="19" t="s">
        <v>3386</v>
      </c>
      <c r="K1828" s="19" t="s">
        <v>14</v>
      </c>
      <c r="L1828" s="19" t="s">
        <v>106</v>
      </c>
      <c r="M1828" s="19" t="s">
        <v>16</v>
      </c>
    </row>
    <row r="1829" spans="1:13" ht="26.25" x14ac:dyDescent="0.25">
      <c r="A1829" s="83" t="str">
        <f t="shared" ref="A1829" si="322">MID(H1829,1,1)</f>
        <v>4</v>
      </c>
      <c r="B1829" s="83" t="str">
        <f t="shared" ref="B1829" si="323">MID(H1829,2,1)</f>
        <v>4</v>
      </c>
      <c r="C1829" s="83" t="str">
        <f t="shared" ref="C1829" si="324">MID(H1829,3,1)</f>
        <v>9</v>
      </c>
      <c r="D1829" s="83" t="str">
        <f t="shared" ref="D1829" si="325">MID(H1829,4,1)</f>
        <v>1</v>
      </c>
      <c r="E1829" s="83" t="str">
        <f t="shared" ref="E1829" si="326">MID(H1829,5,1)</f>
        <v>0</v>
      </c>
      <c r="F1829" s="83" t="str">
        <f t="shared" ref="F1829" si="327">MID(H1829,6,2)</f>
        <v>00</v>
      </c>
      <c r="G1829" s="83" t="str">
        <f t="shared" ref="G1829" si="328">MID(H1829,8,2)</f>
        <v>00</v>
      </c>
      <c r="H1829" s="84">
        <v>449100000</v>
      </c>
      <c r="I1829" s="83" t="s">
        <v>3385</v>
      </c>
      <c r="J1829" s="83" t="s">
        <v>3386</v>
      </c>
      <c r="K1829" s="83" t="s">
        <v>14</v>
      </c>
      <c r="L1829" s="83" t="s">
        <v>106</v>
      </c>
      <c r="M1829" s="83" t="s">
        <v>16</v>
      </c>
    </row>
    <row r="1830" spans="1:13" ht="39" x14ac:dyDescent="0.25">
      <c r="A1830" s="86" t="str">
        <f t="shared" si="315"/>
        <v>4</v>
      </c>
      <c r="B1830" s="86" t="str">
        <f t="shared" si="316"/>
        <v>4</v>
      </c>
      <c r="C1830" s="86" t="str">
        <f t="shared" si="317"/>
        <v>9</v>
      </c>
      <c r="D1830" s="86" t="str">
        <f t="shared" si="318"/>
        <v>1</v>
      </c>
      <c r="E1830" s="86" t="str">
        <f t="shared" si="319"/>
        <v>1</v>
      </c>
      <c r="F1830" s="86" t="str">
        <f t="shared" si="320"/>
        <v>00</v>
      </c>
      <c r="G1830" s="86" t="str">
        <f t="shared" si="321"/>
        <v>00</v>
      </c>
      <c r="H1830" s="87">
        <v>449110000</v>
      </c>
      <c r="I1830" s="86" t="s">
        <v>3387</v>
      </c>
      <c r="J1830" s="86" t="s">
        <v>3388</v>
      </c>
      <c r="K1830" s="86" t="s">
        <v>14</v>
      </c>
      <c r="L1830" s="86" t="s">
        <v>106</v>
      </c>
      <c r="M1830" s="86" t="s">
        <v>16</v>
      </c>
    </row>
    <row r="1831" spans="1:13" ht="38.25" x14ac:dyDescent="0.25">
      <c r="A1831" s="46" t="str">
        <f t="shared" ref="A1831:A1834" si="329">MID(H1831,1,1)</f>
        <v>4</v>
      </c>
      <c r="B1831" s="46" t="str">
        <f t="shared" ref="B1831:B1834" si="330">MID(H1831,2,1)</f>
        <v>4</v>
      </c>
      <c r="C1831" s="46" t="str">
        <f t="shared" ref="C1831:C1834" si="331">MID(H1831,3,1)</f>
        <v>9</v>
      </c>
      <c r="D1831" s="46" t="str">
        <f t="shared" ref="D1831:D1834" si="332">MID(H1831,4,1)</f>
        <v>1</v>
      </c>
      <c r="E1831" s="46" t="str">
        <f t="shared" ref="E1831:E1834" si="333">MID(H1831,5,1)</f>
        <v>2</v>
      </c>
      <c r="F1831" s="46" t="str">
        <f t="shared" ref="F1831:F1834" si="334">MID(H1831,6,2)</f>
        <v>00</v>
      </c>
      <c r="G1831" s="46" t="str">
        <f t="shared" ref="G1831:G1834" si="335">MID(H1831,8,2)</f>
        <v>00</v>
      </c>
      <c r="H1831" s="46">
        <v>449120000</v>
      </c>
      <c r="I1831" s="45" t="s">
        <v>3389</v>
      </c>
      <c r="J1831" s="47" t="s">
        <v>3390</v>
      </c>
      <c r="K1831" s="45" t="s">
        <v>14</v>
      </c>
      <c r="L1831" s="45" t="s">
        <v>106</v>
      </c>
      <c r="M1831" s="48" t="s">
        <v>16</v>
      </c>
    </row>
    <row r="1832" spans="1:13" ht="38.25" x14ac:dyDescent="0.25">
      <c r="A1832" s="46" t="str">
        <f t="shared" si="329"/>
        <v>4</v>
      </c>
      <c r="B1832" s="46" t="str">
        <f t="shared" si="330"/>
        <v>4</v>
      </c>
      <c r="C1832" s="46" t="str">
        <f t="shared" si="331"/>
        <v>9</v>
      </c>
      <c r="D1832" s="46" t="str">
        <f t="shared" si="332"/>
        <v>1</v>
      </c>
      <c r="E1832" s="46" t="str">
        <f t="shared" si="333"/>
        <v>3</v>
      </c>
      <c r="F1832" s="46" t="str">
        <f t="shared" si="334"/>
        <v>00</v>
      </c>
      <c r="G1832" s="46" t="str">
        <f t="shared" si="335"/>
        <v>00</v>
      </c>
      <c r="H1832" s="46">
        <v>449130000</v>
      </c>
      <c r="I1832" s="45" t="s">
        <v>3391</v>
      </c>
      <c r="J1832" s="47" t="s">
        <v>3390</v>
      </c>
      <c r="K1832" s="45" t="s">
        <v>14</v>
      </c>
      <c r="L1832" s="45" t="s">
        <v>106</v>
      </c>
      <c r="M1832" s="48" t="s">
        <v>16</v>
      </c>
    </row>
    <row r="1833" spans="1:13" ht="38.25" x14ac:dyDescent="0.25">
      <c r="A1833" s="46" t="str">
        <f t="shared" si="329"/>
        <v>4</v>
      </c>
      <c r="B1833" s="46" t="str">
        <f t="shared" si="330"/>
        <v>4</v>
      </c>
      <c r="C1833" s="46" t="str">
        <f t="shared" si="331"/>
        <v>9</v>
      </c>
      <c r="D1833" s="46" t="str">
        <f t="shared" si="332"/>
        <v>1</v>
      </c>
      <c r="E1833" s="46" t="str">
        <f t="shared" si="333"/>
        <v>4</v>
      </c>
      <c r="F1833" s="46" t="str">
        <f t="shared" si="334"/>
        <v>00</v>
      </c>
      <c r="G1833" s="46" t="str">
        <f t="shared" si="335"/>
        <v>00</v>
      </c>
      <c r="H1833" s="46">
        <v>449140000</v>
      </c>
      <c r="I1833" s="45" t="s">
        <v>3392</v>
      </c>
      <c r="J1833" s="47" t="s">
        <v>3393</v>
      </c>
      <c r="K1833" s="45" t="s">
        <v>14</v>
      </c>
      <c r="L1833" s="45" t="s">
        <v>106</v>
      </c>
      <c r="M1833" s="48" t="s">
        <v>16</v>
      </c>
    </row>
    <row r="1834" spans="1:13" ht="38.25" x14ac:dyDescent="0.25">
      <c r="A1834" s="46" t="str">
        <f t="shared" si="329"/>
        <v>4</v>
      </c>
      <c r="B1834" s="46" t="str">
        <f t="shared" si="330"/>
        <v>4</v>
      </c>
      <c r="C1834" s="46" t="str">
        <f t="shared" si="331"/>
        <v>9</v>
      </c>
      <c r="D1834" s="46" t="str">
        <f t="shared" si="332"/>
        <v>1</v>
      </c>
      <c r="E1834" s="46" t="str">
        <f t="shared" si="333"/>
        <v>5</v>
      </c>
      <c r="F1834" s="46" t="str">
        <f t="shared" si="334"/>
        <v>00</v>
      </c>
      <c r="G1834" s="46" t="str">
        <f t="shared" si="335"/>
        <v>00</v>
      </c>
      <c r="H1834" s="46">
        <v>449150000</v>
      </c>
      <c r="I1834" s="45" t="s">
        <v>3394</v>
      </c>
      <c r="J1834" s="47" t="s">
        <v>3395</v>
      </c>
      <c r="K1834" s="45" t="s">
        <v>14</v>
      </c>
      <c r="L1834" s="45" t="s">
        <v>106</v>
      </c>
      <c r="M1834" s="48" t="s">
        <v>16</v>
      </c>
    </row>
    <row r="1835" spans="1:13" ht="39" x14ac:dyDescent="0.25">
      <c r="A1835" s="21" t="str">
        <f t="shared" ref="A1835:A1866" si="336">MID(H1835,1,1)</f>
        <v>4</v>
      </c>
      <c r="B1835" s="21" t="str">
        <f t="shared" ref="B1835:B1866" si="337">MID(H1835,2,1)</f>
        <v>5</v>
      </c>
      <c r="C1835" s="21" t="str">
        <f t="shared" ref="C1835:C1866" si="338">MID(H1835,3,1)</f>
        <v>0</v>
      </c>
      <c r="D1835" s="21" t="str">
        <f t="shared" ref="D1835:D1866" si="339">MID(H1835,4,1)</f>
        <v>0</v>
      </c>
      <c r="E1835" s="21" t="str">
        <f t="shared" ref="E1835:E1866" si="340">MID(H1835,5,1)</f>
        <v>0</v>
      </c>
      <c r="F1835" s="21" t="str">
        <f t="shared" ref="F1835:F1866" si="341">MID(H1835,6,2)</f>
        <v>00</v>
      </c>
      <c r="G1835" s="21" t="str">
        <f t="shared" ref="G1835:G1866" si="342">MID(H1835,8,2)</f>
        <v>00</v>
      </c>
      <c r="H1835" s="22">
        <v>450000000</v>
      </c>
      <c r="I1835" s="21" t="s">
        <v>3396</v>
      </c>
      <c r="J1835" s="21" t="s">
        <v>3397</v>
      </c>
      <c r="K1835" s="21" t="s">
        <v>14</v>
      </c>
      <c r="L1835" s="21" t="s">
        <v>106</v>
      </c>
      <c r="M1835" s="21" t="s">
        <v>16</v>
      </c>
    </row>
    <row r="1836" spans="1:13" ht="26.25" x14ac:dyDescent="0.25">
      <c r="A1836" s="19" t="str">
        <f t="shared" si="336"/>
        <v>4</v>
      </c>
      <c r="B1836" s="19" t="str">
        <f t="shared" si="337"/>
        <v>5</v>
      </c>
      <c r="C1836" s="19" t="str">
        <f t="shared" si="338"/>
        <v>1</v>
      </c>
      <c r="D1836" s="19" t="str">
        <f t="shared" si="339"/>
        <v>0</v>
      </c>
      <c r="E1836" s="19" t="str">
        <f t="shared" si="340"/>
        <v>0</v>
      </c>
      <c r="F1836" s="19" t="str">
        <f t="shared" si="341"/>
        <v>00</v>
      </c>
      <c r="G1836" s="19" t="str">
        <f t="shared" si="342"/>
        <v>00</v>
      </c>
      <c r="H1836" s="20">
        <v>451000000</v>
      </c>
      <c r="I1836" s="19" t="s">
        <v>2140</v>
      </c>
      <c r="J1836" s="19" t="s">
        <v>3398</v>
      </c>
      <c r="K1836" s="19" t="s">
        <v>14</v>
      </c>
      <c r="L1836" s="19" t="s">
        <v>106</v>
      </c>
      <c r="M1836" s="19" t="s">
        <v>16</v>
      </c>
    </row>
    <row r="1837" spans="1:13" ht="26.25" x14ac:dyDescent="0.25">
      <c r="A1837" s="6" t="str">
        <f t="shared" si="336"/>
        <v>4</v>
      </c>
      <c r="B1837" s="6" t="str">
        <f t="shared" si="337"/>
        <v>5</v>
      </c>
      <c r="C1837" s="6" t="str">
        <f t="shared" si="338"/>
        <v>1</v>
      </c>
      <c r="D1837" s="6" t="str">
        <f t="shared" si="339"/>
        <v>1</v>
      </c>
      <c r="E1837" s="6" t="str">
        <f t="shared" si="340"/>
        <v>0</v>
      </c>
      <c r="F1837" s="6" t="str">
        <f t="shared" si="341"/>
        <v>00</v>
      </c>
      <c r="G1837" s="6" t="str">
        <f t="shared" si="342"/>
        <v>00</v>
      </c>
      <c r="H1837" s="7">
        <v>451100000</v>
      </c>
      <c r="I1837" s="6" t="s">
        <v>3399</v>
      </c>
      <c r="J1837" s="6" t="s">
        <v>3400</v>
      </c>
      <c r="K1837" s="6" t="s">
        <v>14</v>
      </c>
      <c r="L1837" s="6" t="s">
        <v>106</v>
      </c>
      <c r="M1837" s="6" t="s">
        <v>16</v>
      </c>
    </row>
    <row r="1838" spans="1:13" ht="39" x14ac:dyDescent="0.25">
      <c r="A1838" s="15" t="str">
        <f t="shared" si="336"/>
        <v>4</v>
      </c>
      <c r="B1838" s="15" t="str">
        <f t="shared" si="337"/>
        <v>5</v>
      </c>
      <c r="C1838" s="15" t="str">
        <f t="shared" si="338"/>
        <v>1</v>
      </c>
      <c r="D1838" s="15" t="str">
        <f t="shared" si="339"/>
        <v>1</v>
      </c>
      <c r="E1838" s="15" t="str">
        <f t="shared" si="340"/>
        <v>2</v>
      </c>
      <c r="F1838" s="15" t="str">
        <f t="shared" si="341"/>
        <v>00</v>
      </c>
      <c r="G1838" s="15" t="str">
        <f t="shared" si="342"/>
        <v>00</v>
      </c>
      <c r="H1838" s="16">
        <v>451120000</v>
      </c>
      <c r="I1838" s="15" t="s">
        <v>3401</v>
      </c>
      <c r="J1838" s="15" t="s">
        <v>3402</v>
      </c>
      <c r="K1838" s="15" t="s">
        <v>14</v>
      </c>
      <c r="L1838" s="15" t="s">
        <v>106</v>
      </c>
      <c r="M1838" s="15" t="s">
        <v>16</v>
      </c>
    </row>
    <row r="1839" spans="1:13" ht="26.25" x14ac:dyDescent="0.25">
      <c r="A1839" s="6" t="str">
        <f t="shared" si="336"/>
        <v>4</v>
      </c>
      <c r="B1839" s="6" t="str">
        <f t="shared" si="337"/>
        <v>5</v>
      </c>
      <c r="C1839" s="6" t="str">
        <f t="shared" si="338"/>
        <v>1</v>
      </c>
      <c r="D1839" s="6" t="str">
        <f t="shared" si="339"/>
        <v>2</v>
      </c>
      <c r="E1839" s="6" t="str">
        <f t="shared" si="340"/>
        <v>0</v>
      </c>
      <c r="F1839" s="6" t="str">
        <f t="shared" si="341"/>
        <v>00</v>
      </c>
      <c r="G1839" s="6" t="str">
        <f t="shared" si="342"/>
        <v>00</v>
      </c>
      <c r="H1839" s="7">
        <v>451200000</v>
      </c>
      <c r="I1839" s="6" t="s">
        <v>3403</v>
      </c>
      <c r="J1839" s="6" t="s">
        <v>3404</v>
      </c>
      <c r="K1839" s="6" t="s">
        <v>14</v>
      </c>
      <c r="L1839" s="6" t="s">
        <v>106</v>
      </c>
      <c r="M1839" s="6" t="s">
        <v>16</v>
      </c>
    </row>
    <row r="1840" spans="1:13" ht="39" x14ac:dyDescent="0.25">
      <c r="A1840" s="15" t="str">
        <f t="shared" si="336"/>
        <v>4</v>
      </c>
      <c r="B1840" s="15" t="str">
        <f t="shared" si="337"/>
        <v>5</v>
      </c>
      <c r="C1840" s="15" t="str">
        <f t="shared" si="338"/>
        <v>1</v>
      </c>
      <c r="D1840" s="15" t="str">
        <f t="shared" si="339"/>
        <v>2</v>
      </c>
      <c r="E1840" s="15" t="str">
        <f t="shared" si="340"/>
        <v>2</v>
      </c>
      <c r="F1840" s="15" t="str">
        <f t="shared" si="341"/>
        <v>00</v>
      </c>
      <c r="G1840" s="15" t="str">
        <f t="shared" si="342"/>
        <v>00</v>
      </c>
      <c r="H1840" s="16">
        <v>451220000</v>
      </c>
      <c r="I1840" s="15" t="s">
        <v>3405</v>
      </c>
      <c r="J1840" s="15" t="s">
        <v>3406</v>
      </c>
      <c r="K1840" s="15" t="s">
        <v>14</v>
      </c>
      <c r="L1840" s="15" t="s">
        <v>106</v>
      </c>
      <c r="M1840" s="15" t="s">
        <v>16</v>
      </c>
    </row>
    <row r="1841" spans="1:13" ht="26.25" x14ac:dyDescent="0.25">
      <c r="A1841" s="41" t="str">
        <f t="shared" si="336"/>
        <v>4</v>
      </c>
      <c r="B1841" s="41" t="str">
        <f t="shared" si="337"/>
        <v>5</v>
      </c>
      <c r="C1841" s="41" t="str">
        <f t="shared" si="338"/>
        <v>1</v>
      </c>
      <c r="D1841" s="41" t="str">
        <f t="shared" si="339"/>
        <v>3</v>
      </c>
      <c r="E1841" s="41" t="str">
        <f t="shared" si="340"/>
        <v>0</v>
      </c>
      <c r="F1841" s="41" t="str">
        <f t="shared" si="341"/>
        <v>00</v>
      </c>
      <c r="G1841" s="41" t="str">
        <f t="shared" si="342"/>
        <v>00</v>
      </c>
      <c r="H1841" s="42">
        <v>451300000</v>
      </c>
      <c r="I1841" s="41" t="s">
        <v>3407</v>
      </c>
      <c r="J1841" s="41" t="s">
        <v>2151</v>
      </c>
      <c r="K1841" s="41" t="s">
        <v>14</v>
      </c>
      <c r="L1841" s="41" t="s">
        <v>106</v>
      </c>
      <c r="M1841" s="41" t="s">
        <v>16</v>
      </c>
    </row>
    <row r="1842" spans="1:13" ht="39" x14ac:dyDescent="0.25">
      <c r="A1842" s="43" t="str">
        <f t="shared" si="336"/>
        <v>4</v>
      </c>
      <c r="B1842" s="43" t="str">
        <f t="shared" si="337"/>
        <v>5</v>
      </c>
      <c r="C1842" s="43" t="str">
        <f t="shared" si="338"/>
        <v>1</v>
      </c>
      <c r="D1842" s="43" t="str">
        <f t="shared" si="339"/>
        <v>3</v>
      </c>
      <c r="E1842" s="43" t="str">
        <f t="shared" si="340"/>
        <v>2</v>
      </c>
      <c r="F1842" s="43" t="str">
        <f t="shared" si="341"/>
        <v>00</v>
      </c>
      <c r="G1842" s="43" t="str">
        <f t="shared" si="342"/>
        <v>00</v>
      </c>
      <c r="H1842" s="44">
        <v>451320000</v>
      </c>
      <c r="I1842" s="43" t="s">
        <v>3408</v>
      </c>
      <c r="J1842" s="43" t="s">
        <v>2153</v>
      </c>
      <c r="K1842" s="43" t="s">
        <v>14</v>
      </c>
      <c r="L1842" s="43" t="s">
        <v>106</v>
      </c>
      <c r="M1842" s="43" t="s">
        <v>16</v>
      </c>
    </row>
    <row r="1843" spans="1:13" ht="26.25" x14ac:dyDescent="0.25">
      <c r="A1843" s="6" t="str">
        <f t="shared" si="336"/>
        <v>4</v>
      </c>
      <c r="B1843" s="6" t="str">
        <f t="shared" si="337"/>
        <v>5</v>
      </c>
      <c r="C1843" s="6" t="str">
        <f t="shared" si="338"/>
        <v>1</v>
      </c>
      <c r="D1843" s="6" t="str">
        <f t="shared" si="339"/>
        <v>4</v>
      </c>
      <c r="E1843" s="6" t="str">
        <f t="shared" si="340"/>
        <v>0</v>
      </c>
      <c r="F1843" s="6" t="str">
        <f t="shared" si="341"/>
        <v>00</v>
      </c>
      <c r="G1843" s="6" t="str">
        <f t="shared" si="342"/>
        <v>00</v>
      </c>
      <c r="H1843" s="7">
        <v>451400000</v>
      </c>
      <c r="I1843" s="6" t="s">
        <v>3409</v>
      </c>
      <c r="J1843" s="6" t="s">
        <v>3410</v>
      </c>
      <c r="K1843" s="6" t="s">
        <v>14</v>
      </c>
      <c r="L1843" s="6" t="s">
        <v>106</v>
      </c>
      <c r="M1843" s="6" t="s">
        <v>642</v>
      </c>
    </row>
    <row r="1844" spans="1:13" ht="39" x14ac:dyDescent="0.25">
      <c r="A1844" s="15" t="str">
        <f t="shared" si="336"/>
        <v>4</v>
      </c>
      <c r="B1844" s="15" t="str">
        <f t="shared" si="337"/>
        <v>5</v>
      </c>
      <c r="C1844" s="15" t="str">
        <f t="shared" si="338"/>
        <v>1</v>
      </c>
      <c r="D1844" s="15" t="str">
        <f t="shared" si="339"/>
        <v>4</v>
      </c>
      <c r="E1844" s="15" t="str">
        <f t="shared" si="340"/>
        <v>2</v>
      </c>
      <c r="F1844" s="15" t="str">
        <f t="shared" si="341"/>
        <v>00</v>
      </c>
      <c r="G1844" s="15" t="str">
        <f t="shared" si="342"/>
        <v>00</v>
      </c>
      <c r="H1844" s="16">
        <v>451420000</v>
      </c>
      <c r="I1844" s="15" t="s">
        <v>3411</v>
      </c>
      <c r="J1844" s="15" t="s">
        <v>3412</v>
      </c>
      <c r="K1844" s="15" t="s">
        <v>14</v>
      </c>
      <c r="L1844" s="15" t="s">
        <v>106</v>
      </c>
      <c r="M1844" s="15" t="s">
        <v>642</v>
      </c>
    </row>
    <row r="1845" spans="1:13" ht="39" x14ac:dyDescent="0.25">
      <c r="A1845" s="6" t="str">
        <f t="shared" si="336"/>
        <v>4</v>
      </c>
      <c r="B1845" s="6" t="str">
        <f t="shared" si="337"/>
        <v>5</v>
      </c>
      <c r="C1845" s="6" t="str">
        <f t="shared" si="338"/>
        <v>1</v>
      </c>
      <c r="D1845" s="6" t="str">
        <f t="shared" si="339"/>
        <v>5</v>
      </c>
      <c r="E1845" s="6" t="str">
        <f t="shared" si="340"/>
        <v>0</v>
      </c>
      <c r="F1845" s="6" t="str">
        <f t="shared" si="341"/>
        <v>00</v>
      </c>
      <c r="G1845" s="6" t="str">
        <f t="shared" si="342"/>
        <v>00</v>
      </c>
      <c r="H1845" s="7">
        <v>451500000</v>
      </c>
      <c r="I1845" s="6" t="s">
        <v>3413</v>
      </c>
      <c r="J1845" s="6" t="s">
        <v>3414</v>
      </c>
      <c r="K1845" s="6" t="s">
        <v>14</v>
      </c>
      <c r="L1845" s="6" t="s">
        <v>106</v>
      </c>
      <c r="M1845" s="6" t="s">
        <v>642</v>
      </c>
    </row>
    <row r="1846" spans="1:13" ht="51.75" x14ac:dyDescent="0.25">
      <c r="A1846" s="15" t="str">
        <f t="shared" si="336"/>
        <v>4</v>
      </c>
      <c r="B1846" s="15" t="str">
        <f t="shared" si="337"/>
        <v>5</v>
      </c>
      <c r="C1846" s="15" t="str">
        <f t="shared" si="338"/>
        <v>1</v>
      </c>
      <c r="D1846" s="15" t="str">
        <f t="shared" si="339"/>
        <v>5</v>
      </c>
      <c r="E1846" s="15" t="str">
        <f t="shared" si="340"/>
        <v>2</v>
      </c>
      <c r="F1846" s="15" t="str">
        <f t="shared" si="341"/>
        <v>00</v>
      </c>
      <c r="G1846" s="15" t="str">
        <f t="shared" si="342"/>
        <v>00</v>
      </c>
      <c r="H1846" s="16">
        <v>451520000</v>
      </c>
      <c r="I1846" s="15" t="s">
        <v>3415</v>
      </c>
      <c r="J1846" s="15" t="s">
        <v>3416</v>
      </c>
      <c r="K1846" s="15" t="s">
        <v>14</v>
      </c>
      <c r="L1846" s="15" t="s">
        <v>106</v>
      </c>
      <c r="M1846" s="15" t="s">
        <v>642</v>
      </c>
    </row>
    <row r="1847" spans="1:13" ht="26.25" x14ac:dyDescent="0.25">
      <c r="A1847" s="19" t="str">
        <f t="shared" si="336"/>
        <v>4</v>
      </c>
      <c r="B1847" s="19" t="str">
        <f t="shared" si="337"/>
        <v>5</v>
      </c>
      <c r="C1847" s="19" t="str">
        <f t="shared" si="338"/>
        <v>2</v>
      </c>
      <c r="D1847" s="19" t="str">
        <f t="shared" si="339"/>
        <v>0</v>
      </c>
      <c r="E1847" s="19" t="str">
        <f t="shared" si="340"/>
        <v>0</v>
      </c>
      <c r="F1847" s="19" t="str">
        <f t="shared" si="341"/>
        <v>00</v>
      </c>
      <c r="G1847" s="19" t="str">
        <f t="shared" si="342"/>
        <v>00</v>
      </c>
      <c r="H1847" s="20">
        <v>452000000</v>
      </c>
      <c r="I1847" s="19" t="s">
        <v>2162</v>
      </c>
      <c r="J1847" s="19" t="s">
        <v>3417</v>
      </c>
      <c r="K1847" s="19" t="s">
        <v>14</v>
      </c>
      <c r="L1847" s="19" t="s">
        <v>106</v>
      </c>
      <c r="M1847" s="19" t="s">
        <v>16</v>
      </c>
    </row>
    <row r="1848" spans="1:13" ht="39" x14ac:dyDescent="0.25">
      <c r="A1848" s="6" t="str">
        <f t="shared" si="336"/>
        <v>4</v>
      </c>
      <c r="B1848" s="6" t="str">
        <f t="shared" si="337"/>
        <v>5</v>
      </c>
      <c r="C1848" s="6" t="str">
        <f t="shared" si="338"/>
        <v>2</v>
      </c>
      <c r="D1848" s="6" t="str">
        <f t="shared" si="339"/>
        <v>1</v>
      </c>
      <c r="E1848" s="6" t="str">
        <f t="shared" si="340"/>
        <v>0</v>
      </c>
      <c r="F1848" s="6" t="str">
        <f t="shared" si="341"/>
        <v>00</v>
      </c>
      <c r="G1848" s="6" t="str">
        <f t="shared" si="342"/>
        <v>00</v>
      </c>
      <c r="H1848" s="7">
        <v>452100000</v>
      </c>
      <c r="I1848" s="6" t="s">
        <v>3418</v>
      </c>
      <c r="J1848" s="6" t="s">
        <v>3419</v>
      </c>
      <c r="K1848" s="6" t="s">
        <v>14</v>
      </c>
      <c r="L1848" s="6" t="s">
        <v>106</v>
      </c>
      <c r="M1848" s="6" t="s">
        <v>16</v>
      </c>
    </row>
    <row r="1849" spans="1:13" ht="64.5" x14ac:dyDescent="0.25">
      <c r="A1849" s="15" t="str">
        <f t="shared" si="336"/>
        <v>4</v>
      </c>
      <c r="B1849" s="15" t="str">
        <f t="shared" si="337"/>
        <v>5</v>
      </c>
      <c r="C1849" s="15" t="str">
        <f t="shared" si="338"/>
        <v>2</v>
      </c>
      <c r="D1849" s="15" t="str">
        <f t="shared" si="339"/>
        <v>1</v>
      </c>
      <c r="E1849" s="15" t="str">
        <f t="shared" si="340"/>
        <v>1</v>
      </c>
      <c r="F1849" s="15" t="str">
        <f t="shared" si="341"/>
        <v>00</v>
      </c>
      <c r="G1849" s="15" t="str">
        <f t="shared" si="342"/>
        <v>00</v>
      </c>
      <c r="H1849" s="16">
        <v>452110000</v>
      </c>
      <c r="I1849" s="15" t="s">
        <v>3420</v>
      </c>
      <c r="J1849" s="15" t="s">
        <v>3421</v>
      </c>
      <c r="K1849" s="15" t="s">
        <v>14</v>
      </c>
      <c r="L1849" s="15" t="s">
        <v>106</v>
      </c>
      <c r="M1849" s="15" t="s">
        <v>16</v>
      </c>
    </row>
    <row r="1850" spans="1:13" ht="51.75" x14ac:dyDescent="0.25">
      <c r="A1850" s="15" t="str">
        <f t="shared" si="336"/>
        <v>4</v>
      </c>
      <c r="B1850" s="15" t="str">
        <f t="shared" si="337"/>
        <v>5</v>
      </c>
      <c r="C1850" s="15" t="str">
        <f t="shared" si="338"/>
        <v>2</v>
      </c>
      <c r="D1850" s="15" t="str">
        <f t="shared" si="339"/>
        <v>1</v>
      </c>
      <c r="E1850" s="15" t="str">
        <f t="shared" si="340"/>
        <v>3</v>
      </c>
      <c r="F1850" s="15" t="str">
        <f t="shared" si="341"/>
        <v>00</v>
      </c>
      <c r="G1850" s="15" t="str">
        <f t="shared" si="342"/>
        <v>00</v>
      </c>
      <c r="H1850" s="16">
        <v>452130000</v>
      </c>
      <c r="I1850" s="15" t="s">
        <v>3422</v>
      </c>
      <c r="J1850" s="15" t="s">
        <v>3423</v>
      </c>
      <c r="K1850" s="15" t="s">
        <v>14</v>
      </c>
      <c r="L1850" s="15" t="s">
        <v>106</v>
      </c>
      <c r="M1850" s="15" t="s">
        <v>16</v>
      </c>
    </row>
    <row r="1851" spans="1:13" ht="51.75" x14ac:dyDescent="0.25">
      <c r="A1851" s="15" t="str">
        <f t="shared" si="336"/>
        <v>4</v>
      </c>
      <c r="B1851" s="15" t="str">
        <f t="shared" si="337"/>
        <v>5</v>
      </c>
      <c r="C1851" s="15" t="str">
        <f t="shared" si="338"/>
        <v>2</v>
      </c>
      <c r="D1851" s="15" t="str">
        <f t="shared" si="339"/>
        <v>1</v>
      </c>
      <c r="E1851" s="15" t="str">
        <f t="shared" si="340"/>
        <v>4</v>
      </c>
      <c r="F1851" s="15" t="str">
        <f t="shared" si="341"/>
        <v>00</v>
      </c>
      <c r="G1851" s="15" t="str">
        <f t="shared" si="342"/>
        <v>00</v>
      </c>
      <c r="H1851" s="16">
        <v>452140000</v>
      </c>
      <c r="I1851" s="15" t="s">
        <v>3424</v>
      </c>
      <c r="J1851" s="15" t="s">
        <v>3425</v>
      </c>
      <c r="K1851" s="15" t="s">
        <v>14</v>
      </c>
      <c r="L1851" s="15" t="s">
        <v>106</v>
      </c>
      <c r="M1851" s="15" t="s">
        <v>16</v>
      </c>
    </row>
    <row r="1852" spans="1:13" ht="39" x14ac:dyDescent="0.25">
      <c r="A1852" s="6" t="str">
        <f t="shared" si="336"/>
        <v>4</v>
      </c>
      <c r="B1852" s="6" t="str">
        <f t="shared" si="337"/>
        <v>5</v>
      </c>
      <c r="C1852" s="6" t="str">
        <f t="shared" si="338"/>
        <v>2</v>
      </c>
      <c r="D1852" s="6" t="str">
        <f t="shared" si="339"/>
        <v>2</v>
      </c>
      <c r="E1852" s="6" t="str">
        <f t="shared" si="340"/>
        <v>0</v>
      </c>
      <c r="F1852" s="6" t="str">
        <f t="shared" si="341"/>
        <v>00</v>
      </c>
      <c r="G1852" s="6" t="str">
        <f t="shared" si="342"/>
        <v>00</v>
      </c>
      <c r="H1852" s="7">
        <v>452200000</v>
      </c>
      <c r="I1852" s="6" t="s">
        <v>3426</v>
      </c>
      <c r="J1852" s="6" t="s">
        <v>3427</v>
      </c>
      <c r="K1852" s="6" t="s">
        <v>14</v>
      </c>
      <c r="L1852" s="6" t="s">
        <v>106</v>
      </c>
      <c r="M1852" s="6" t="s">
        <v>16</v>
      </c>
    </row>
    <row r="1853" spans="1:13" ht="64.5" x14ac:dyDescent="0.25">
      <c r="A1853" s="15" t="str">
        <f t="shared" si="336"/>
        <v>4</v>
      </c>
      <c r="B1853" s="15" t="str">
        <f t="shared" si="337"/>
        <v>5</v>
      </c>
      <c r="C1853" s="15" t="str">
        <f t="shared" si="338"/>
        <v>2</v>
      </c>
      <c r="D1853" s="15" t="str">
        <f t="shared" si="339"/>
        <v>2</v>
      </c>
      <c r="E1853" s="15" t="str">
        <f t="shared" si="340"/>
        <v>3</v>
      </c>
      <c r="F1853" s="15" t="str">
        <f t="shared" si="341"/>
        <v>00</v>
      </c>
      <c r="G1853" s="15" t="str">
        <f t="shared" si="342"/>
        <v>00</v>
      </c>
      <c r="H1853" s="16">
        <v>452230000</v>
      </c>
      <c r="I1853" s="15" t="s">
        <v>3428</v>
      </c>
      <c r="J1853" s="15" t="s">
        <v>3429</v>
      </c>
      <c r="K1853" s="15" t="s">
        <v>14</v>
      </c>
      <c r="L1853" s="15" t="s">
        <v>106</v>
      </c>
      <c r="M1853" s="15" t="s">
        <v>16</v>
      </c>
    </row>
    <row r="1854" spans="1:13" ht="51.75" x14ac:dyDescent="0.25">
      <c r="A1854" s="15" t="str">
        <f t="shared" si="336"/>
        <v>4</v>
      </c>
      <c r="B1854" s="15" t="str">
        <f t="shared" si="337"/>
        <v>5</v>
      </c>
      <c r="C1854" s="15" t="str">
        <f t="shared" si="338"/>
        <v>2</v>
      </c>
      <c r="D1854" s="15" t="str">
        <f t="shared" si="339"/>
        <v>2</v>
      </c>
      <c r="E1854" s="15" t="str">
        <f t="shared" si="340"/>
        <v>4</v>
      </c>
      <c r="F1854" s="15" t="str">
        <f t="shared" si="341"/>
        <v>00</v>
      </c>
      <c r="G1854" s="15" t="str">
        <f t="shared" si="342"/>
        <v>00</v>
      </c>
      <c r="H1854" s="16">
        <v>452240000</v>
      </c>
      <c r="I1854" s="15" t="s">
        <v>3430</v>
      </c>
      <c r="J1854" s="15" t="s">
        <v>3431</v>
      </c>
      <c r="K1854" s="15" t="s">
        <v>14</v>
      </c>
      <c r="L1854" s="15" t="s">
        <v>106</v>
      </c>
      <c r="M1854" s="15" t="s">
        <v>16</v>
      </c>
    </row>
    <row r="1855" spans="1:13" ht="26.25" x14ac:dyDescent="0.25">
      <c r="A1855" s="6" t="str">
        <f t="shared" si="336"/>
        <v>4</v>
      </c>
      <c r="B1855" s="6" t="str">
        <f t="shared" si="337"/>
        <v>5</v>
      </c>
      <c r="C1855" s="6" t="str">
        <f t="shared" si="338"/>
        <v>2</v>
      </c>
      <c r="D1855" s="6" t="str">
        <f t="shared" si="339"/>
        <v>3</v>
      </c>
      <c r="E1855" s="6" t="str">
        <f t="shared" si="340"/>
        <v>0</v>
      </c>
      <c r="F1855" s="6" t="str">
        <f t="shared" si="341"/>
        <v>00</v>
      </c>
      <c r="G1855" s="6" t="str">
        <f t="shared" si="342"/>
        <v>00</v>
      </c>
      <c r="H1855" s="7">
        <v>452300000</v>
      </c>
      <c r="I1855" s="6" t="s">
        <v>2178</v>
      </c>
      <c r="J1855" s="6" t="s">
        <v>3432</v>
      </c>
      <c r="K1855" s="6" t="s">
        <v>14</v>
      </c>
      <c r="L1855" s="6" t="s">
        <v>106</v>
      </c>
      <c r="M1855" s="6" t="s">
        <v>16</v>
      </c>
    </row>
    <row r="1856" spans="1:13" ht="39" x14ac:dyDescent="0.25">
      <c r="A1856" s="15" t="str">
        <f t="shared" si="336"/>
        <v>4</v>
      </c>
      <c r="B1856" s="15" t="str">
        <f t="shared" si="337"/>
        <v>5</v>
      </c>
      <c r="C1856" s="15" t="str">
        <f t="shared" si="338"/>
        <v>2</v>
      </c>
      <c r="D1856" s="15" t="str">
        <f t="shared" si="339"/>
        <v>3</v>
      </c>
      <c r="E1856" s="15" t="str">
        <f t="shared" si="340"/>
        <v>1</v>
      </c>
      <c r="F1856" s="15" t="str">
        <f t="shared" si="341"/>
        <v>00</v>
      </c>
      <c r="G1856" s="15" t="str">
        <f t="shared" si="342"/>
        <v>00</v>
      </c>
      <c r="H1856" s="16">
        <v>452310000</v>
      </c>
      <c r="I1856" s="15" t="s">
        <v>2180</v>
      </c>
      <c r="J1856" s="15" t="s">
        <v>3433</v>
      </c>
      <c r="K1856" s="15" t="s">
        <v>14</v>
      </c>
      <c r="L1856" s="15" t="s">
        <v>106</v>
      </c>
      <c r="M1856" s="15" t="s">
        <v>16</v>
      </c>
    </row>
    <row r="1857" spans="1:13" ht="51.75" x14ac:dyDescent="0.25">
      <c r="A1857" s="15" t="str">
        <f t="shared" si="336"/>
        <v>4</v>
      </c>
      <c r="B1857" s="15" t="str">
        <f t="shared" si="337"/>
        <v>5</v>
      </c>
      <c r="C1857" s="15" t="str">
        <f t="shared" si="338"/>
        <v>2</v>
      </c>
      <c r="D1857" s="15" t="str">
        <f t="shared" si="339"/>
        <v>3</v>
      </c>
      <c r="E1857" s="15" t="str">
        <f t="shared" si="340"/>
        <v>3</v>
      </c>
      <c r="F1857" s="15" t="str">
        <f t="shared" si="341"/>
        <v>00</v>
      </c>
      <c r="G1857" s="15" t="str">
        <f t="shared" si="342"/>
        <v>00</v>
      </c>
      <c r="H1857" s="16">
        <v>452330000</v>
      </c>
      <c r="I1857" s="15" t="s">
        <v>2182</v>
      </c>
      <c r="J1857" s="15" t="s">
        <v>3434</v>
      </c>
      <c r="K1857" s="15" t="s">
        <v>14</v>
      </c>
      <c r="L1857" s="15" t="s">
        <v>106</v>
      </c>
      <c r="M1857" s="15" t="s">
        <v>16</v>
      </c>
    </row>
    <row r="1858" spans="1:13" ht="51.75" x14ac:dyDescent="0.25">
      <c r="A1858" s="15" t="str">
        <f t="shared" si="336"/>
        <v>4</v>
      </c>
      <c r="B1858" s="15" t="str">
        <f t="shared" si="337"/>
        <v>5</v>
      </c>
      <c r="C1858" s="15" t="str">
        <f t="shared" si="338"/>
        <v>2</v>
      </c>
      <c r="D1858" s="15" t="str">
        <f t="shared" si="339"/>
        <v>3</v>
      </c>
      <c r="E1858" s="15" t="str">
        <f t="shared" si="340"/>
        <v>4</v>
      </c>
      <c r="F1858" s="15" t="str">
        <f t="shared" si="341"/>
        <v>00</v>
      </c>
      <c r="G1858" s="15" t="str">
        <f t="shared" si="342"/>
        <v>00</v>
      </c>
      <c r="H1858" s="16">
        <v>452340000</v>
      </c>
      <c r="I1858" s="15" t="s">
        <v>3435</v>
      </c>
      <c r="J1858" s="15" t="s">
        <v>3436</v>
      </c>
      <c r="K1858" s="15" t="s">
        <v>14</v>
      </c>
      <c r="L1858" s="15" t="s">
        <v>106</v>
      </c>
      <c r="M1858" s="15" t="s">
        <v>16</v>
      </c>
    </row>
    <row r="1859" spans="1:13" ht="51.75" x14ac:dyDescent="0.25">
      <c r="A1859" s="15" t="str">
        <f t="shared" si="336"/>
        <v>4</v>
      </c>
      <c r="B1859" s="15" t="str">
        <f t="shared" si="337"/>
        <v>5</v>
      </c>
      <c r="C1859" s="15" t="str">
        <f t="shared" si="338"/>
        <v>2</v>
      </c>
      <c r="D1859" s="15" t="str">
        <f t="shared" si="339"/>
        <v>3</v>
      </c>
      <c r="E1859" s="15" t="str">
        <f t="shared" si="340"/>
        <v>5</v>
      </c>
      <c r="F1859" s="15" t="str">
        <f t="shared" si="341"/>
        <v>00</v>
      </c>
      <c r="G1859" s="15" t="str">
        <f t="shared" si="342"/>
        <v>00</v>
      </c>
      <c r="H1859" s="16">
        <v>452350000</v>
      </c>
      <c r="I1859" s="15" t="s">
        <v>3437</v>
      </c>
      <c r="J1859" s="15" t="s">
        <v>3438</v>
      </c>
      <c r="K1859" s="15" t="s">
        <v>14</v>
      </c>
      <c r="L1859" s="15" t="s">
        <v>106</v>
      </c>
      <c r="M1859" s="15" t="s">
        <v>16</v>
      </c>
    </row>
    <row r="1860" spans="1:13" ht="26.25" x14ac:dyDescent="0.25">
      <c r="A1860" s="6" t="str">
        <f t="shared" si="336"/>
        <v>4</v>
      </c>
      <c r="B1860" s="6" t="str">
        <f t="shared" si="337"/>
        <v>5</v>
      </c>
      <c r="C1860" s="6" t="str">
        <f t="shared" si="338"/>
        <v>2</v>
      </c>
      <c r="D1860" s="6" t="str">
        <f t="shared" si="339"/>
        <v>4</v>
      </c>
      <c r="E1860" s="6" t="str">
        <f t="shared" si="340"/>
        <v>0</v>
      </c>
      <c r="F1860" s="6" t="str">
        <f t="shared" si="341"/>
        <v>00</v>
      </c>
      <c r="G1860" s="6" t="str">
        <f t="shared" si="342"/>
        <v>00</v>
      </c>
      <c r="H1860" s="7">
        <v>452400000</v>
      </c>
      <c r="I1860" s="6" t="s">
        <v>2188</v>
      </c>
      <c r="J1860" s="6" t="s">
        <v>3439</v>
      </c>
      <c r="K1860" s="6" t="s">
        <v>14</v>
      </c>
      <c r="L1860" s="6" t="s">
        <v>106</v>
      </c>
      <c r="M1860" s="6" t="s">
        <v>16</v>
      </c>
    </row>
    <row r="1861" spans="1:13" ht="39" x14ac:dyDescent="0.25">
      <c r="A1861" s="15" t="str">
        <f t="shared" si="336"/>
        <v>4</v>
      </c>
      <c r="B1861" s="15" t="str">
        <f t="shared" si="337"/>
        <v>5</v>
      </c>
      <c r="C1861" s="15" t="str">
        <f t="shared" si="338"/>
        <v>2</v>
      </c>
      <c r="D1861" s="15" t="str">
        <f t="shared" si="339"/>
        <v>4</v>
      </c>
      <c r="E1861" s="15" t="str">
        <f t="shared" si="340"/>
        <v>1</v>
      </c>
      <c r="F1861" s="15" t="str">
        <f t="shared" si="341"/>
        <v>00</v>
      </c>
      <c r="G1861" s="15" t="str">
        <f t="shared" si="342"/>
        <v>00</v>
      </c>
      <c r="H1861" s="16">
        <v>452410000</v>
      </c>
      <c r="I1861" s="15" t="s">
        <v>2190</v>
      </c>
      <c r="J1861" s="15" t="s">
        <v>3440</v>
      </c>
      <c r="K1861" s="15" t="s">
        <v>14</v>
      </c>
      <c r="L1861" s="15" t="s">
        <v>106</v>
      </c>
      <c r="M1861" s="15" t="s">
        <v>16</v>
      </c>
    </row>
    <row r="1862" spans="1:13" ht="51.75" x14ac:dyDescent="0.25">
      <c r="A1862" s="15" t="str">
        <f t="shared" si="336"/>
        <v>4</v>
      </c>
      <c r="B1862" s="15" t="str">
        <f t="shared" si="337"/>
        <v>5</v>
      </c>
      <c r="C1862" s="15" t="str">
        <f t="shared" si="338"/>
        <v>2</v>
      </c>
      <c r="D1862" s="15" t="str">
        <f t="shared" si="339"/>
        <v>4</v>
      </c>
      <c r="E1862" s="15" t="str">
        <f t="shared" si="340"/>
        <v>3</v>
      </c>
      <c r="F1862" s="15" t="str">
        <f t="shared" si="341"/>
        <v>00</v>
      </c>
      <c r="G1862" s="15" t="str">
        <f t="shared" si="342"/>
        <v>00</v>
      </c>
      <c r="H1862" s="16">
        <v>452430000</v>
      </c>
      <c r="I1862" s="15" t="s">
        <v>2192</v>
      </c>
      <c r="J1862" s="15" t="s">
        <v>3441</v>
      </c>
      <c r="K1862" s="15" t="s">
        <v>14</v>
      </c>
      <c r="L1862" s="15" t="s">
        <v>106</v>
      </c>
      <c r="M1862" s="15" t="s">
        <v>16</v>
      </c>
    </row>
    <row r="1863" spans="1:13" ht="51.75" x14ac:dyDescent="0.25">
      <c r="A1863" s="15" t="str">
        <f t="shared" si="336"/>
        <v>4</v>
      </c>
      <c r="B1863" s="15" t="str">
        <f t="shared" si="337"/>
        <v>5</v>
      </c>
      <c r="C1863" s="15" t="str">
        <f t="shared" si="338"/>
        <v>2</v>
      </c>
      <c r="D1863" s="15" t="str">
        <f t="shared" si="339"/>
        <v>4</v>
      </c>
      <c r="E1863" s="15" t="str">
        <f t="shared" si="340"/>
        <v>4</v>
      </c>
      <c r="F1863" s="15" t="str">
        <f t="shared" si="341"/>
        <v>00</v>
      </c>
      <c r="G1863" s="15" t="str">
        <f t="shared" si="342"/>
        <v>00</v>
      </c>
      <c r="H1863" s="16">
        <v>452440000</v>
      </c>
      <c r="I1863" s="15" t="s">
        <v>2194</v>
      </c>
      <c r="J1863" s="15" t="s">
        <v>3442</v>
      </c>
      <c r="K1863" s="15" t="s">
        <v>14</v>
      </c>
      <c r="L1863" s="15" t="s">
        <v>106</v>
      </c>
      <c r="M1863" s="15" t="s">
        <v>16</v>
      </c>
    </row>
    <row r="1864" spans="1:13" ht="51.75" x14ac:dyDescent="0.25">
      <c r="A1864" s="15" t="str">
        <f t="shared" si="336"/>
        <v>4</v>
      </c>
      <c r="B1864" s="15" t="str">
        <f t="shared" si="337"/>
        <v>5</v>
      </c>
      <c r="C1864" s="15" t="str">
        <f t="shared" si="338"/>
        <v>2</v>
      </c>
      <c r="D1864" s="15" t="str">
        <f t="shared" si="339"/>
        <v>4</v>
      </c>
      <c r="E1864" s="15" t="str">
        <f t="shared" si="340"/>
        <v>5</v>
      </c>
      <c r="F1864" s="15" t="str">
        <f t="shared" si="341"/>
        <v>00</v>
      </c>
      <c r="G1864" s="15" t="str">
        <f t="shared" si="342"/>
        <v>00</v>
      </c>
      <c r="H1864" s="16">
        <v>452450000</v>
      </c>
      <c r="I1864" s="15" t="s">
        <v>2196</v>
      </c>
      <c r="J1864" s="15" t="s">
        <v>3443</v>
      </c>
      <c r="K1864" s="15" t="s">
        <v>14</v>
      </c>
      <c r="L1864" s="15" t="s">
        <v>106</v>
      </c>
      <c r="M1864" s="15" t="s">
        <v>16</v>
      </c>
    </row>
    <row r="1865" spans="1:13" ht="26.25" x14ac:dyDescent="0.25">
      <c r="A1865" s="19" t="str">
        <f t="shared" si="336"/>
        <v>4</v>
      </c>
      <c r="B1865" s="19" t="str">
        <f t="shared" si="337"/>
        <v>5</v>
      </c>
      <c r="C1865" s="19" t="str">
        <f t="shared" si="338"/>
        <v>3</v>
      </c>
      <c r="D1865" s="19" t="str">
        <f t="shared" si="339"/>
        <v>0</v>
      </c>
      <c r="E1865" s="19" t="str">
        <f t="shared" si="340"/>
        <v>0</v>
      </c>
      <c r="F1865" s="19" t="str">
        <f t="shared" si="341"/>
        <v>00</v>
      </c>
      <c r="G1865" s="19" t="str">
        <f t="shared" si="342"/>
        <v>00</v>
      </c>
      <c r="H1865" s="20">
        <v>453000000</v>
      </c>
      <c r="I1865" s="19" t="s">
        <v>3444</v>
      </c>
      <c r="J1865" s="19" t="s">
        <v>3445</v>
      </c>
      <c r="K1865" s="19" t="s">
        <v>14</v>
      </c>
      <c r="L1865" s="19" t="s">
        <v>106</v>
      </c>
      <c r="M1865" s="19" t="s">
        <v>16</v>
      </c>
    </row>
    <row r="1866" spans="1:13" ht="26.25" x14ac:dyDescent="0.25">
      <c r="A1866" s="6" t="str">
        <f t="shared" si="336"/>
        <v>4</v>
      </c>
      <c r="B1866" s="6" t="str">
        <f t="shared" si="337"/>
        <v>5</v>
      </c>
      <c r="C1866" s="6" t="str">
        <f t="shared" si="338"/>
        <v>3</v>
      </c>
      <c r="D1866" s="6" t="str">
        <f t="shared" si="339"/>
        <v>1</v>
      </c>
      <c r="E1866" s="6" t="str">
        <f t="shared" si="340"/>
        <v>0</v>
      </c>
      <c r="F1866" s="6" t="str">
        <f t="shared" si="341"/>
        <v>00</v>
      </c>
      <c r="G1866" s="6" t="str">
        <f t="shared" si="342"/>
        <v>00</v>
      </c>
      <c r="H1866" s="7">
        <v>453100000</v>
      </c>
      <c r="I1866" s="6" t="s">
        <v>3446</v>
      </c>
      <c r="J1866" s="6" t="s">
        <v>3447</v>
      </c>
      <c r="K1866" s="6" t="s">
        <v>14</v>
      </c>
      <c r="L1866" s="6" t="s">
        <v>106</v>
      </c>
      <c r="M1866" s="6" t="s">
        <v>16</v>
      </c>
    </row>
    <row r="1867" spans="1:13" ht="39" x14ac:dyDescent="0.25">
      <c r="A1867" s="15" t="str">
        <f t="shared" ref="A1867:A1902" si="343">MID(H1867,1,1)</f>
        <v>4</v>
      </c>
      <c r="B1867" s="15" t="str">
        <f t="shared" ref="B1867:B1902" si="344">MID(H1867,2,1)</f>
        <v>5</v>
      </c>
      <c r="C1867" s="15" t="str">
        <f t="shared" ref="C1867:C1902" si="345">MID(H1867,3,1)</f>
        <v>3</v>
      </c>
      <c r="D1867" s="15" t="str">
        <f t="shared" ref="D1867:D1902" si="346">MID(H1867,4,1)</f>
        <v>1</v>
      </c>
      <c r="E1867" s="15" t="str">
        <f t="shared" ref="E1867:E1902" si="347">MID(H1867,5,1)</f>
        <v>1</v>
      </c>
      <c r="F1867" s="15" t="str">
        <f t="shared" ref="F1867:F1902" si="348">MID(H1867,6,2)</f>
        <v>00</v>
      </c>
      <c r="G1867" s="15" t="str">
        <f t="shared" ref="G1867:G1902" si="349">MID(H1867,8,2)</f>
        <v>00</v>
      </c>
      <c r="H1867" s="16">
        <v>453110000</v>
      </c>
      <c r="I1867" s="15" t="s">
        <v>3448</v>
      </c>
      <c r="J1867" s="15" t="s">
        <v>3449</v>
      </c>
      <c r="K1867" s="15" t="s">
        <v>14</v>
      </c>
      <c r="L1867" s="15" t="s">
        <v>106</v>
      </c>
      <c r="M1867" s="15" t="s">
        <v>16</v>
      </c>
    </row>
    <row r="1868" spans="1:13" ht="26.25" x14ac:dyDescent="0.25">
      <c r="A1868" s="6" t="str">
        <f t="shared" si="343"/>
        <v>4</v>
      </c>
      <c r="B1868" s="6" t="str">
        <f t="shared" si="344"/>
        <v>5</v>
      </c>
      <c r="C1868" s="6" t="str">
        <f t="shared" si="345"/>
        <v>3</v>
      </c>
      <c r="D1868" s="6" t="str">
        <f t="shared" si="346"/>
        <v>2</v>
      </c>
      <c r="E1868" s="6" t="str">
        <f t="shared" si="347"/>
        <v>0</v>
      </c>
      <c r="F1868" s="6" t="str">
        <f t="shared" si="348"/>
        <v>00</v>
      </c>
      <c r="G1868" s="6" t="str">
        <f t="shared" si="349"/>
        <v>00</v>
      </c>
      <c r="H1868" s="7">
        <v>453200000</v>
      </c>
      <c r="I1868" s="6" t="s">
        <v>3450</v>
      </c>
      <c r="J1868" s="6" t="s">
        <v>3451</v>
      </c>
      <c r="K1868" s="6" t="s">
        <v>14</v>
      </c>
      <c r="L1868" s="6" t="s">
        <v>106</v>
      </c>
      <c r="M1868" s="6" t="s">
        <v>16</v>
      </c>
    </row>
    <row r="1869" spans="1:13" ht="39" x14ac:dyDescent="0.25">
      <c r="A1869" s="15" t="str">
        <f t="shared" si="343"/>
        <v>4</v>
      </c>
      <c r="B1869" s="15" t="str">
        <f t="shared" si="344"/>
        <v>5</v>
      </c>
      <c r="C1869" s="15" t="str">
        <f t="shared" si="345"/>
        <v>3</v>
      </c>
      <c r="D1869" s="15" t="str">
        <f t="shared" si="346"/>
        <v>2</v>
      </c>
      <c r="E1869" s="15" t="str">
        <f t="shared" si="347"/>
        <v>1</v>
      </c>
      <c r="F1869" s="15" t="str">
        <f t="shared" si="348"/>
        <v>00</v>
      </c>
      <c r="G1869" s="15" t="str">
        <f t="shared" si="349"/>
        <v>00</v>
      </c>
      <c r="H1869" s="16">
        <v>453210000</v>
      </c>
      <c r="I1869" s="15" t="s">
        <v>3452</v>
      </c>
      <c r="J1869" s="15" t="s">
        <v>3453</v>
      </c>
      <c r="K1869" s="15" t="s">
        <v>14</v>
      </c>
      <c r="L1869" s="15" t="s">
        <v>106</v>
      </c>
      <c r="M1869" s="15" t="s">
        <v>16</v>
      </c>
    </row>
    <row r="1870" spans="1:13" ht="26.25" x14ac:dyDescent="0.25">
      <c r="A1870" s="19" t="str">
        <f t="shared" si="343"/>
        <v>4</v>
      </c>
      <c r="B1870" s="19" t="str">
        <f t="shared" si="344"/>
        <v>5</v>
      </c>
      <c r="C1870" s="19" t="str">
        <f t="shared" si="345"/>
        <v>4</v>
      </c>
      <c r="D1870" s="19" t="str">
        <f t="shared" si="346"/>
        <v>0</v>
      </c>
      <c r="E1870" s="19" t="str">
        <f t="shared" si="347"/>
        <v>0</v>
      </c>
      <c r="F1870" s="19" t="str">
        <f t="shared" si="348"/>
        <v>00</v>
      </c>
      <c r="G1870" s="19" t="str">
        <f t="shared" si="349"/>
        <v>00</v>
      </c>
      <c r="H1870" s="20">
        <v>454000000</v>
      </c>
      <c r="I1870" s="19" t="s">
        <v>3454</v>
      </c>
      <c r="J1870" s="19" t="s">
        <v>3455</v>
      </c>
      <c r="K1870" s="19" t="s">
        <v>14</v>
      </c>
      <c r="L1870" s="19" t="s">
        <v>106</v>
      </c>
      <c r="M1870" s="19" t="s">
        <v>16</v>
      </c>
    </row>
    <row r="1871" spans="1:13" ht="26.25" x14ac:dyDescent="0.25">
      <c r="A1871" s="84" t="str">
        <f t="shared" ref="A1871" si="350">MID(H1871,1,1)</f>
        <v>4</v>
      </c>
      <c r="B1871" s="84" t="str">
        <f t="shared" ref="B1871" si="351">MID(H1871,2,1)</f>
        <v>5</v>
      </c>
      <c r="C1871" s="84" t="str">
        <f t="shared" ref="C1871" si="352">MID(H1871,3,1)</f>
        <v>4</v>
      </c>
      <c r="D1871" s="84" t="str">
        <f t="shared" ref="D1871" si="353">MID(H1871,4,1)</f>
        <v>1</v>
      </c>
      <c r="E1871" s="84" t="str">
        <f t="shared" ref="E1871" si="354">MID(H1871,5,1)</f>
        <v>0</v>
      </c>
      <c r="F1871" s="84" t="str">
        <f t="shared" ref="F1871" si="355">MID(H1871,6,2)</f>
        <v>00</v>
      </c>
      <c r="G1871" s="84" t="str">
        <f t="shared" ref="G1871" si="356">MID(H1871,8,2)</f>
        <v>00</v>
      </c>
      <c r="H1871" s="84">
        <v>454100000</v>
      </c>
      <c r="I1871" s="83" t="s">
        <v>3454</v>
      </c>
      <c r="J1871" s="83" t="s">
        <v>3455</v>
      </c>
      <c r="K1871" s="83" t="s">
        <v>14</v>
      </c>
      <c r="L1871" s="83" t="s">
        <v>106</v>
      </c>
      <c r="M1871" s="83" t="s">
        <v>16</v>
      </c>
    </row>
    <row r="1872" spans="1:13" ht="39" x14ac:dyDescent="0.25">
      <c r="A1872" s="86" t="str">
        <f t="shared" si="343"/>
        <v>4</v>
      </c>
      <c r="B1872" s="86" t="str">
        <f t="shared" si="344"/>
        <v>5</v>
      </c>
      <c r="C1872" s="86" t="str">
        <f t="shared" si="345"/>
        <v>4</v>
      </c>
      <c r="D1872" s="86" t="str">
        <f t="shared" si="346"/>
        <v>1</v>
      </c>
      <c r="E1872" s="86" t="str">
        <f t="shared" si="347"/>
        <v>1</v>
      </c>
      <c r="F1872" s="86" t="str">
        <f t="shared" si="348"/>
        <v>00</v>
      </c>
      <c r="G1872" s="86" t="str">
        <f t="shared" si="349"/>
        <v>00</v>
      </c>
      <c r="H1872" s="87">
        <v>454110000</v>
      </c>
      <c r="I1872" s="86" t="s">
        <v>3456</v>
      </c>
      <c r="J1872" s="86" t="s">
        <v>3457</v>
      </c>
      <c r="K1872" s="86" t="s">
        <v>14</v>
      </c>
      <c r="L1872" s="86" t="s">
        <v>106</v>
      </c>
      <c r="M1872" s="86" t="s">
        <v>16</v>
      </c>
    </row>
    <row r="1873" spans="1:13" ht="26.25" x14ac:dyDescent="0.25">
      <c r="A1873" s="19" t="str">
        <f t="shared" si="343"/>
        <v>4</v>
      </c>
      <c r="B1873" s="19" t="str">
        <f t="shared" si="344"/>
        <v>5</v>
      </c>
      <c r="C1873" s="19" t="str">
        <f t="shared" si="345"/>
        <v>5</v>
      </c>
      <c r="D1873" s="19" t="str">
        <f t="shared" si="346"/>
        <v>0</v>
      </c>
      <c r="E1873" s="19" t="str">
        <f t="shared" si="347"/>
        <v>0</v>
      </c>
      <c r="F1873" s="19" t="str">
        <f t="shared" si="348"/>
        <v>00</v>
      </c>
      <c r="G1873" s="19" t="str">
        <f t="shared" si="349"/>
        <v>00</v>
      </c>
      <c r="H1873" s="20">
        <v>455000000</v>
      </c>
      <c r="I1873" s="19" t="s">
        <v>3458</v>
      </c>
      <c r="J1873" s="19" t="s">
        <v>3459</v>
      </c>
      <c r="K1873" s="19" t="s">
        <v>14</v>
      </c>
      <c r="L1873" s="19" t="s">
        <v>106</v>
      </c>
      <c r="M1873" s="19" t="s">
        <v>16</v>
      </c>
    </row>
    <row r="1874" spans="1:13" ht="26.25" x14ac:dyDescent="0.25">
      <c r="A1874" s="84" t="str">
        <f t="shared" ref="A1874" si="357">MID(H1874,1,1)</f>
        <v>4</v>
      </c>
      <c r="B1874" s="84" t="str">
        <f t="shared" ref="B1874" si="358">MID(H1874,2,1)</f>
        <v>5</v>
      </c>
      <c r="C1874" s="84" t="str">
        <f t="shared" ref="C1874" si="359">MID(H1874,3,1)</f>
        <v>5</v>
      </c>
      <c r="D1874" s="84" t="str">
        <f t="shared" ref="D1874" si="360">MID(H1874,4,1)</f>
        <v>1</v>
      </c>
      <c r="E1874" s="84" t="str">
        <f t="shared" ref="E1874" si="361">MID(H1874,5,1)</f>
        <v>0</v>
      </c>
      <c r="F1874" s="84" t="str">
        <f t="shared" ref="F1874" si="362">MID(H1874,6,2)</f>
        <v>00</v>
      </c>
      <c r="G1874" s="84" t="str">
        <f t="shared" ref="G1874" si="363">MID(H1874,8,2)</f>
        <v>00</v>
      </c>
      <c r="H1874" s="84">
        <v>455100000</v>
      </c>
      <c r="I1874" s="83" t="s">
        <v>3458</v>
      </c>
      <c r="J1874" s="83" t="s">
        <v>3459</v>
      </c>
      <c r="K1874" s="83" t="s">
        <v>14</v>
      </c>
      <c r="L1874" s="83" t="s">
        <v>106</v>
      </c>
      <c r="M1874" s="83" t="s">
        <v>16</v>
      </c>
    </row>
    <row r="1875" spans="1:13" s="5" customFormat="1" ht="39" x14ac:dyDescent="0.25">
      <c r="A1875" s="86" t="str">
        <f t="shared" si="343"/>
        <v>4</v>
      </c>
      <c r="B1875" s="86" t="str">
        <f t="shared" si="344"/>
        <v>5</v>
      </c>
      <c r="C1875" s="86" t="str">
        <f t="shared" si="345"/>
        <v>5</v>
      </c>
      <c r="D1875" s="86" t="str">
        <f t="shared" si="346"/>
        <v>1</v>
      </c>
      <c r="E1875" s="86" t="str">
        <f t="shared" si="347"/>
        <v>1</v>
      </c>
      <c r="F1875" s="86" t="str">
        <f t="shared" si="348"/>
        <v>00</v>
      </c>
      <c r="G1875" s="86" t="str">
        <f t="shared" si="349"/>
        <v>00</v>
      </c>
      <c r="H1875" s="87">
        <v>455110000</v>
      </c>
      <c r="I1875" s="86" t="s">
        <v>3460</v>
      </c>
      <c r="J1875" s="86" t="s">
        <v>3461</v>
      </c>
      <c r="K1875" s="86" t="s">
        <v>14</v>
      </c>
      <c r="L1875" s="86" t="s">
        <v>106</v>
      </c>
      <c r="M1875" s="86" t="s">
        <v>16</v>
      </c>
    </row>
    <row r="1876" spans="1:13" s="5" customFormat="1" ht="26.25" x14ac:dyDescent="0.25">
      <c r="A1876" s="19" t="str">
        <f t="shared" si="343"/>
        <v>4</v>
      </c>
      <c r="B1876" s="19" t="str">
        <f t="shared" si="344"/>
        <v>5</v>
      </c>
      <c r="C1876" s="19" t="str">
        <f t="shared" si="345"/>
        <v>6</v>
      </c>
      <c r="D1876" s="19" t="str">
        <f t="shared" si="346"/>
        <v>0</v>
      </c>
      <c r="E1876" s="19" t="str">
        <f t="shared" si="347"/>
        <v>0</v>
      </c>
      <c r="F1876" s="19" t="str">
        <f t="shared" si="348"/>
        <v>00</v>
      </c>
      <c r="G1876" s="19" t="str">
        <f t="shared" si="349"/>
        <v>00</v>
      </c>
      <c r="H1876" s="20">
        <v>456000000</v>
      </c>
      <c r="I1876" s="19" t="s">
        <v>3462</v>
      </c>
      <c r="J1876" s="19" t="s">
        <v>3463</v>
      </c>
      <c r="K1876" s="19" t="s">
        <v>14</v>
      </c>
      <c r="L1876" s="19" t="s">
        <v>106</v>
      </c>
      <c r="M1876" s="19" t="s">
        <v>16</v>
      </c>
    </row>
    <row r="1877" spans="1:13" s="5" customFormat="1" ht="26.25" x14ac:dyDescent="0.25">
      <c r="A1877" s="84" t="str">
        <f t="shared" ref="A1877" si="364">MID(H1877,1,1)</f>
        <v>4</v>
      </c>
      <c r="B1877" s="84" t="str">
        <f t="shared" ref="B1877" si="365">MID(H1877,2,1)</f>
        <v>5</v>
      </c>
      <c r="C1877" s="84" t="str">
        <f t="shared" ref="C1877" si="366">MID(H1877,3,1)</f>
        <v>6</v>
      </c>
      <c r="D1877" s="84" t="str">
        <f t="shared" ref="D1877" si="367">MID(H1877,4,1)</f>
        <v>1</v>
      </c>
      <c r="E1877" s="84" t="str">
        <f t="shared" ref="E1877" si="368">MID(H1877,5,1)</f>
        <v>0</v>
      </c>
      <c r="F1877" s="84" t="str">
        <f t="shared" ref="F1877" si="369">MID(H1877,6,2)</f>
        <v>00</v>
      </c>
      <c r="G1877" s="84" t="str">
        <f t="shared" ref="G1877" si="370">MID(H1877,8,2)</f>
        <v>01</v>
      </c>
      <c r="H1877" s="84">
        <v>456100001</v>
      </c>
      <c r="I1877" s="83" t="s">
        <v>3462</v>
      </c>
      <c r="J1877" s="83" t="s">
        <v>3463</v>
      </c>
      <c r="K1877" s="83" t="s">
        <v>14</v>
      </c>
      <c r="L1877" s="83" t="s">
        <v>106</v>
      </c>
      <c r="M1877" s="83" t="s">
        <v>16</v>
      </c>
    </row>
    <row r="1878" spans="1:13" ht="39" x14ac:dyDescent="0.25">
      <c r="A1878" s="86" t="str">
        <f t="shared" si="343"/>
        <v>4</v>
      </c>
      <c r="B1878" s="86" t="str">
        <f t="shared" si="344"/>
        <v>5</v>
      </c>
      <c r="C1878" s="86" t="str">
        <f t="shared" si="345"/>
        <v>6</v>
      </c>
      <c r="D1878" s="86" t="str">
        <f t="shared" si="346"/>
        <v>1</v>
      </c>
      <c r="E1878" s="86" t="str">
        <f t="shared" si="347"/>
        <v>1</v>
      </c>
      <c r="F1878" s="86" t="str">
        <f t="shared" si="348"/>
        <v>00</v>
      </c>
      <c r="G1878" s="86" t="str">
        <f t="shared" si="349"/>
        <v>00</v>
      </c>
      <c r="H1878" s="87">
        <v>456110000</v>
      </c>
      <c r="I1878" s="86" t="s">
        <v>3464</v>
      </c>
      <c r="J1878" s="86" t="s">
        <v>3465</v>
      </c>
      <c r="K1878" s="86" t="s">
        <v>14</v>
      </c>
      <c r="L1878" s="86" t="s">
        <v>106</v>
      </c>
      <c r="M1878" s="86" t="s">
        <v>16</v>
      </c>
    </row>
    <row r="1879" spans="1:13" ht="39" x14ac:dyDescent="0.25">
      <c r="A1879" s="19" t="str">
        <f t="shared" si="343"/>
        <v>4</v>
      </c>
      <c r="B1879" s="19" t="str">
        <f t="shared" si="344"/>
        <v>5</v>
      </c>
      <c r="C1879" s="19" t="str">
        <f t="shared" si="345"/>
        <v>7</v>
      </c>
      <c r="D1879" s="19" t="str">
        <f t="shared" si="346"/>
        <v>0</v>
      </c>
      <c r="E1879" s="19" t="str">
        <f t="shared" si="347"/>
        <v>0</v>
      </c>
      <c r="F1879" s="19" t="str">
        <f t="shared" si="348"/>
        <v>00</v>
      </c>
      <c r="G1879" s="19" t="str">
        <f t="shared" si="349"/>
        <v>00</v>
      </c>
      <c r="H1879" s="20">
        <v>457000000</v>
      </c>
      <c r="I1879" s="19" t="s">
        <v>2220</v>
      </c>
      <c r="J1879" s="19" t="s">
        <v>3466</v>
      </c>
      <c r="K1879" s="19" t="s">
        <v>14</v>
      </c>
      <c r="L1879" s="19" t="s">
        <v>106</v>
      </c>
      <c r="M1879" s="19" t="s">
        <v>16</v>
      </c>
    </row>
    <row r="1880" spans="1:13" ht="39" x14ac:dyDescent="0.25">
      <c r="A1880" s="6" t="str">
        <f t="shared" si="343"/>
        <v>4</v>
      </c>
      <c r="B1880" s="6" t="str">
        <f t="shared" si="344"/>
        <v>5</v>
      </c>
      <c r="C1880" s="6" t="str">
        <f t="shared" si="345"/>
        <v>7</v>
      </c>
      <c r="D1880" s="6" t="str">
        <f t="shared" si="346"/>
        <v>1</v>
      </c>
      <c r="E1880" s="6" t="str">
        <f t="shared" si="347"/>
        <v>0</v>
      </c>
      <c r="F1880" s="6" t="str">
        <f t="shared" si="348"/>
        <v>00</v>
      </c>
      <c r="G1880" s="6" t="str">
        <f t="shared" si="349"/>
        <v>00</v>
      </c>
      <c r="H1880" s="7">
        <v>457100000</v>
      </c>
      <c r="I1880" s="6" t="s">
        <v>3467</v>
      </c>
      <c r="J1880" s="6" t="s">
        <v>3468</v>
      </c>
      <c r="K1880" s="6" t="s">
        <v>14</v>
      </c>
      <c r="L1880" s="6" t="s">
        <v>106</v>
      </c>
      <c r="M1880" s="6" t="s">
        <v>16</v>
      </c>
    </row>
    <row r="1881" spans="1:13" ht="51.75" x14ac:dyDescent="0.25">
      <c r="A1881" s="15" t="str">
        <f t="shared" si="343"/>
        <v>4</v>
      </c>
      <c r="B1881" s="15" t="str">
        <f t="shared" si="344"/>
        <v>5</v>
      </c>
      <c r="C1881" s="15" t="str">
        <f t="shared" si="345"/>
        <v>7</v>
      </c>
      <c r="D1881" s="15" t="str">
        <f t="shared" si="346"/>
        <v>1</v>
      </c>
      <c r="E1881" s="15" t="str">
        <f t="shared" si="347"/>
        <v>3</v>
      </c>
      <c r="F1881" s="15" t="str">
        <f t="shared" si="348"/>
        <v>00</v>
      </c>
      <c r="G1881" s="15" t="str">
        <f t="shared" si="349"/>
        <v>00</v>
      </c>
      <c r="H1881" s="16">
        <v>457130000</v>
      </c>
      <c r="I1881" s="15" t="s">
        <v>3469</v>
      </c>
      <c r="J1881" s="15" t="s">
        <v>3470</v>
      </c>
      <c r="K1881" s="15" t="s">
        <v>14</v>
      </c>
      <c r="L1881" s="15" t="s">
        <v>106</v>
      </c>
      <c r="M1881" s="15" t="s">
        <v>16</v>
      </c>
    </row>
    <row r="1882" spans="1:13" ht="51.75" x14ac:dyDescent="0.25">
      <c r="A1882" s="15" t="str">
        <f t="shared" si="343"/>
        <v>4</v>
      </c>
      <c r="B1882" s="15" t="str">
        <f t="shared" si="344"/>
        <v>5</v>
      </c>
      <c r="C1882" s="15" t="str">
        <f t="shared" si="345"/>
        <v>7</v>
      </c>
      <c r="D1882" s="15" t="str">
        <f t="shared" si="346"/>
        <v>1</v>
      </c>
      <c r="E1882" s="15" t="str">
        <f t="shared" si="347"/>
        <v>4</v>
      </c>
      <c r="F1882" s="15" t="str">
        <f t="shared" si="348"/>
        <v>00</v>
      </c>
      <c r="G1882" s="15" t="str">
        <f t="shared" si="349"/>
        <v>00</v>
      </c>
      <c r="H1882" s="16">
        <v>457140000</v>
      </c>
      <c r="I1882" s="15" t="s">
        <v>3471</v>
      </c>
      <c r="J1882" s="15" t="s">
        <v>3472</v>
      </c>
      <c r="K1882" s="15" t="s">
        <v>14</v>
      </c>
      <c r="L1882" s="15" t="s">
        <v>106</v>
      </c>
      <c r="M1882" s="15" t="s">
        <v>16</v>
      </c>
    </row>
    <row r="1883" spans="1:13" ht="51.75" x14ac:dyDescent="0.25">
      <c r="A1883" s="15" t="str">
        <f t="shared" si="343"/>
        <v>4</v>
      </c>
      <c r="B1883" s="15" t="str">
        <f t="shared" si="344"/>
        <v>5</v>
      </c>
      <c r="C1883" s="15" t="str">
        <f t="shared" si="345"/>
        <v>7</v>
      </c>
      <c r="D1883" s="15" t="str">
        <f t="shared" si="346"/>
        <v>1</v>
      </c>
      <c r="E1883" s="15" t="str">
        <f t="shared" si="347"/>
        <v>5</v>
      </c>
      <c r="F1883" s="15" t="str">
        <f t="shared" si="348"/>
        <v>00</v>
      </c>
      <c r="G1883" s="15" t="str">
        <f t="shared" si="349"/>
        <v>00</v>
      </c>
      <c r="H1883" s="16">
        <v>457150000</v>
      </c>
      <c r="I1883" s="15" t="s">
        <v>3473</v>
      </c>
      <c r="J1883" s="15" t="s">
        <v>3474</v>
      </c>
      <c r="K1883" s="15" t="s">
        <v>14</v>
      </c>
      <c r="L1883" s="15" t="s">
        <v>106</v>
      </c>
      <c r="M1883" s="15" t="s">
        <v>16</v>
      </c>
    </row>
    <row r="1884" spans="1:13" ht="26.25" x14ac:dyDescent="0.25">
      <c r="A1884" s="6" t="str">
        <f t="shared" si="343"/>
        <v>4</v>
      </c>
      <c r="B1884" s="6" t="str">
        <f t="shared" si="344"/>
        <v>5</v>
      </c>
      <c r="C1884" s="6" t="str">
        <f t="shared" si="345"/>
        <v>7</v>
      </c>
      <c r="D1884" s="6" t="str">
        <f t="shared" si="346"/>
        <v>2</v>
      </c>
      <c r="E1884" s="6" t="str">
        <f t="shared" si="347"/>
        <v>0</v>
      </c>
      <c r="F1884" s="6" t="str">
        <f t="shared" si="348"/>
        <v>00</v>
      </c>
      <c r="G1884" s="6" t="str">
        <f t="shared" si="349"/>
        <v>00</v>
      </c>
      <c r="H1884" s="7">
        <v>457200000</v>
      </c>
      <c r="I1884" s="6" t="s">
        <v>3475</v>
      </c>
      <c r="J1884" s="6" t="s">
        <v>3476</v>
      </c>
      <c r="K1884" s="6" t="s">
        <v>14</v>
      </c>
      <c r="L1884" s="6" t="s">
        <v>106</v>
      </c>
      <c r="M1884" s="6" t="s">
        <v>16</v>
      </c>
    </row>
    <row r="1885" spans="1:13" ht="39" x14ac:dyDescent="0.25">
      <c r="A1885" s="15" t="str">
        <f t="shared" si="343"/>
        <v>4</v>
      </c>
      <c r="B1885" s="15" t="str">
        <f t="shared" si="344"/>
        <v>5</v>
      </c>
      <c r="C1885" s="15" t="str">
        <f t="shared" si="345"/>
        <v>7</v>
      </c>
      <c r="D1885" s="15" t="str">
        <f t="shared" si="346"/>
        <v>2</v>
      </c>
      <c r="E1885" s="15" t="str">
        <f t="shared" si="347"/>
        <v>1</v>
      </c>
      <c r="F1885" s="15" t="str">
        <f t="shared" si="348"/>
        <v>00</v>
      </c>
      <c r="G1885" s="15" t="str">
        <f t="shared" si="349"/>
        <v>00</v>
      </c>
      <c r="H1885" s="16">
        <v>457210000</v>
      </c>
      <c r="I1885" s="15" t="s">
        <v>3477</v>
      </c>
      <c r="J1885" s="15" t="s">
        <v>3478</v>
      </c>
      <c r="K1885" s="15" t="s">
        <v>14</v>
      </c>
      <c r="L1885" s="15" t="s">
        <v>106</v>
      </c>
      <c r="M1885" s="15" t="s">
        <v>16</v>
      </c>
    </row>
    <row r="1886" spans="1:13" ht="26.25" x14ac:dyDescent="0.25">
      <c r="A1886" s="19" t="str">
        <f t="shared" si="343"/>
        <v>4</v>
      </c>
      <c r="B1886" s="19" t="str">
        <f t="shared" si="344"/>
        <v>5</v>
      </c>
      <c r="C1886" s="19" t="str">
        <f t="shared" si="345"/>
        <v>8</v>
      </c>
      <c r="D1886" s="19" t="str">
        <f t="shared" si="346"/>
        <v>0</v>
      </c>
      <c r="E1886" s="19" t="str">
        <f t="shared" si="347"/>
        <v>0</v>
      </c>
      <c r="F1886" s="19" t="str">
        <f t="shared" si="348"/>
        <v>00</v>
      </c>
      <c r="G1886" s="19" t="str">
        <f t="shared" si="349"/>
        <v>00</v>
      </c>
      <c r="H1886" s="20">
        <v>458000000</v>
      </c>
      <c r="I1886" s="19" t="s">
        <v>3479</v>
      </c>
      <c r="J1886" s="19" t="s">
        <v>3480</v>
      </c>
      <c r="K1886" s="19" t="s">
        <v>14</v>
      </c>
      <c r="L1886" s="19" t="s">
        <v>106</v>
      </c>
      <c r="M1886" s="19" t="s">
        <v>16</v>
      </c>
    </row>
    <row r="1887" spans="1:13" ht="26.25" x14ac:dyDescent="0.25">
      <c r="A1887" s="83" t="str">
        <f t="shared" ref="A1887" si="371">MID(H1887,1,1)</f>
        <v>4</v>
      </c>
      <c r="B1887" s="83" t="str">
        <f t="shared" ref="B1887" si="372">MID(H1887,2,1)</f>
        <v>5</v>
      </c>
      <c r="C1887" s="83" t="str">
        <f t="shared" ref="C1887" si="373">MID(H1887,3,1)</f>
        <v>8</v>
      </c>
      <c r="D1887" s="83" t="str">
        <f t="shared" ref="D1887" si="374">MID(H1887,4,1)</f>
        <v>1</v>
      </c>
      <c r="E1887" s="83" t="str">
        <f t="shared" ref="E1887" si="375">MID(H1887,5,1)</f>
        <v>0</v>
      </c>
      <c r="F1887" s="83" t="str">
        <f t="shared" ref="F1887" si="376">MID(H1887,6,2)</f>
        <v>00</v>
      </c>
      <c r="G1887" s="83" t="str">
        <f t="shared" ref="G1887" si="377">MID(H1887,8,2)</f>
        <v>00</v>
      </c>
      <c r="H1887" s="84">
        <v>458100000</v>
      </c>
      <c r="I1887" s="83" t="s">
        <v>3479</v>
      </c>
      <c r="J1887" s="83" t="s">
        <v>3480</v>
      </c>
      <c r="K1887" s="83" t="s">
        <v>14</v>
      </c>
      <c r="L1887" s="83" t="s">
        <v>106</v>
      </c>
      <c r="M1887" s="83" t="s">
        <v>16</v>
      </c>
    </row>
    <row r="1888" spans="1:13" ht="39" x14ac:dyDescent="0.25">
      <c r="A1888" s="86" t="str">
        <f t="shared" si="343"/>
        <v>4</v>
      </c>
      <c r="B1888" s="86" t="str">
        <f t="shared" si="344"/>
        <v>5</v>
      </c>
      <c r="C1888" s="86" t="str">
        <f t="shared" si="345"/>
        <v>8</v>
      </c>
      <c r="D1888" s="86" t="str">
        <f t="shared" si="346"/>
        <v>1</v>
      </c>
      <c r="E1888" s="86" t="str">
        <f t="shared" si="347"/>
        <v>1</v>
      </c>
      <c r="F1888" s="86" t="str">
        <f t="shared" si="348"/>
        <v>00</v>
      </c>
      <c r="G1888" s="86" t="str">
        <f t="shared" si="349"/>
        <v>00</v>
      </c>
      <c r="H1888" s="87">
        <v>458110000</v>
      </c>
      <c r="I1888" s="86" t="s">
        <v>3481</v>
      </c>
      <c r="J1888" s="86" t="s">
        <v>3482</v>
      </c>
      <c r="K1888" s="86" t="s">
        <v>14</v>
      </c>
      <c r="L1888" s="86" t="s">
        <v>106</v>
      </c>
      <c r="M1888" s="86" t="s">
        <v>16</v>
      </c>
    </row>
    <row r="1889" spans="1:13" ht="26.25" x14ac:dyDescent="0.25">
      <c r="A1889" s="19" t="str">
        <f t="shared" si="343"/>
        <v>4</v>
      </c>
      <c r="B1889" s="19" t="str">
        <f t="shared" si="344"/>
        <v>5</v>
      </c>
      <c r="C1889" s="19" t="str">
        <f t="shared" si="345"/>
        <v>9</v>
      </c>
      <c r="D1889" s="19" t="str">
        <f t="shared" si="346"/>
        <v>0</v>
      </c>
      <c r="E1889" s="19" t="str">
        <f t="shared" si="347"/>
        <v>0</v>
      </c>
      <c r="F1889" s="19" t="str">
        <f t="shared" si="348"/>
        <v>00</v>
      </c>
      <c r="G1889" s="19" t="str">
        <f t="shared" si="349"/>
        <v>00</v>
      </c>
      <c r="H1889" s="20">
        <v>459000000</v>
      </c>
      <c r="I1889" s="19" t="s">
        <v>3483</v>
      </c>
      <c r="J1889" s="19" t="s">
        <v>3484</v>
      </c>
      <c r="K1889" s="19" t="s">
        <v>14</v>
      </c>
      <c r="L1889" s="19" t="s">
        <v>106</v>
      </c>
      <c r="M1889" s="19" t="s">
        <v>16</v>
      </c>
    </row>
    <row r="1890" spans="1:13" ht="26.25" x14ac:dyDescent="0.25">
      <c r="A1890" s="83" t="str">
        <f t="shared" ref="A1890" si="378">MID(H1890,1,1)</f>
        <v>4</v>
      </c>
      <c r="B1890" s="83" t="str">
        <f t="shared" ref="B1890" si="379">MID(H1890,2,1)</f>
        <v>5</v>
      </c>
      <c r="C1890" s="83" t="str">
        <f t="shared" ref="C1890" si="380">MID(H1890,3,1)</f>
        <v>9</v>
      </c>
      <c r="D1890" s="83" t="str">
        <f t="shared" ref="D1890" si="381">MID(H1890,4,1)</f>
        <v>1</v>
      </c>
      <c r="E1890" s="83" t="str">
        <f t="shared" ref="E1890" si="382">MID(H1890,5,1)</f>
        <v>0</v>
      </c>
      <c r="F1890" s="83" t="str">
        <f t="shared" ref="F1890" si="383">MID(H1890,6,2)</f>
        <v>00</v>
      </c>
      <c r="G1890" s="83" t="str">
        <f t="shared" ref="G1890" si="384">MID(H1890,8,2)</f>
        <v>00</v>
      </c>
      <c r="H1890" s="84">
        <v>459100000</v>
      </c>
      <c r="I1890" s="83" t="s">
        <v>3483</v>
      </c>
      <c r="J1890" s="83" t="s">
        <v>3484</v>
      </c>
      <c r="K1890" s="83" t="s">
        <v>14</v>
      </c>
      <c r="L1890" s="83" t="s">
        <v>106</v>
      </c>
      <c r="M1890" s="83" t="s">
        <v>16</v>
      </c>
    </row>
    <row r="1891" spans="1:13" ht="39" x14ac:dyDescent="0.25">
      <c r="A1891" s="86" t="str">
        <f t="shared" si="343"/>
        <v>4</v>
      </c>
      <c r="B1891" s="86" t="str">
        <f t="shared" si="344"/>
        <v>5</v>
      </c>
      <c r="C1891" s="86" t="str">
        <f t="shared" si="345"/>
        <v>9</v>
      </c>
      <c r="D1891" s="86" t="str">
        <f t="shared" si="346"/>
        <v>1</v>
      </c>
      <c r="E1891" s="86" t="str">
        <f t="shared" si="347"/>
        <v>1</v>
      </c>
      <c r="F1891" s="86" t="str">
        <f t="shared" si="348"/>
        <v>00</v>
      </c>
      <c r="G1891" s="86" t="str">
        <f t="shared" si="349"/>
        <v>00</v>
      </c>
      <c r="H1891" s="87">
        <v>459110000</v>
      </c>
      <c r="I1891" s="86" t="s">
        <v>3485</v>
      </c>
      <c r="J1891" s="86" t="s">
        <v>3486</v>
      </c>
      <c r="K1891" s="86" t="s">
        <v>14</v>
      </c>
      <c r="L1891" s="86" t="s">
        <v>106</v>
      </c>
      <c r="M1891" s="86" t="s">
        <v>16</v>
      </c>
    </row>
    <row r="1892" spans="1:13" x14ac:dyDescent="0.25">
      <c r="A1892" s="21" t="str">
        <f t="shared" si="343"/>
        <v>4</v>
      </c>
      <c r="B1892" s="21" t="str">
        <f t="shared" si="344"/>
        <v>6</v>
      </c>
      <c r="C1892" s="21" t="str">
        <f t="shared" si="345"/>
        <v>0</v>
      </c>
      <c r="D1892" s="21" t="str">
        <f t="shared" si="346"/>
        <v>0</v>
      </c>
      <c r="E1892" s="21" t="str">
        <f t="shared" si="347"/>
        <v>0</v>
      </c>
      <c r="F1892" s="21" t="str">
        <f t="shared" si="348"/>
        <v>00</v>
      </c>
      <c r="G1892" s="21" t="str">
        <f t="shared" si="349"/>
        <v>00</v>
      </c>
      <c r="H1892" s="22">
        <v>460000000</v>
      </c>
      <c r="I1892" s="21" t="s">
        <v>3487</v>
      </c>
      <c r="J1892" s="21" t="s">
        <v>3488</v>
      </c>
      <c r="K1892" s="21" t="s">
        <v>14</v>
      </c>
      <c r="L1892" s="21" t="s">
        <v>106</v>
      </c>
      <c r="M1892" s="21" t="s">
        <v>16</v>
      </c>
    </row>
    <row r="1893" spans="1:13" ht="26.25" x14ac:dyDescent="0.25">
      <c r="A1893" s="19" t="str">
        <f t="shared" si="343"/>
        <v>4</v>
      </c>
      <c r="B1893" s="19" t="str">
        <f t="shared" si="344"/>
        <v>6</v>
      </c>
      <c r="C1893" s="19" t="str">
        <f t="shared" si="345"/>
        <v>1</v>
      </c>
      <c r="D1893" s="19" t="str">
        <f t="shared" si="346"/>
        <v>0</v>
      </c>
      <c r="E1893" s="19" t="str">
        <f t="shared" si="347"/>
        <v>0</v>
      </c>
      <c r="F1893" s="19" t="str">
        <f t="shared" si="348"/>
        <v>00</v>
      </c>
      <c r="G1893" s="19" t="str">
        <f t="shared" si="349"/>
        <v>00</v>
      </c>
      <c r="H1893" s="20">
        <v>461000000</v>
      </c>
      <c r="I1893" s="19" t="s">
        <v>3489</v>
      </c>
      <c r="J1893" s="19" t="s">
        <v>3490</v>
      </c>
      <c r="K1893" s="19" t="s">
        <v>14</v>
      </c>
      <c r="L1893" s="19" t="s">
        <v>106</v>
      </c>
      <c r="M1893" s="19" t="s">
        <v>16</v>
      </c>
    </row>
    <row r="1894" spans="1:13" ht="26.25" x14ac:dyDescent="0.25">
      <c r="A1894" s="6" t="str">
        <f t="shared" si="343"/>
        <v>4</v>
      </c>
      <c r="B1894" s="6" t="str">
        <f t="shared" si="344"/>
        <v>6</v>
      </c>
      <c r="C1894" s="6" t="str">
        <f t="shared" si="345"/>
        <v>1</v>
      </c>
      <c r="D1894" s="6" t="str">
        <f t="shared" si="346"/>
        <v>1</v>
      </c>
      <c r="E1894" s="6" t="str">
        <f t="shared" si="347"/>
        <v>0</v>
      </c>
      <c r="F1894" s="6" t="str">
        <f t="shared" si="348"/>
        <v>00</v>
      </c>
      <c r="G1894" s="6" t="str">
        <f t="shared" si="349"/>
        <v>00</v>
      </c>
      <c r="H1894" s="7">
        <v>461100000</v>
      </c>
      <c r="I1894" s="6" t="s">
        <v>2250</v>
      </c>
      <c r="J1894" s="6" t="s">
        <v>3491</v>
      </c>
      <c r="K1894" s="6" t="s">
        <v>14</v>
      </c>
      <c r="L1894" s="6" t="s">
        <v>106</v>
      </c>
      <c r="M1894" s="6" t="s">
        <v>16</v>
      </c>
    </row>
    <row r="1895" spans="1:13" ht="39" x14ac:dyDescent="0.25">
      <c r="A1895" s="15" t="str">
        <f t="shared" si="343"/>
        <v>4</v>
      </c>
      <c r="B1895" s="15" t="str">
        <f t="shared" si="344"/>
        <v>6</v>
      </c>
      <c r="C1895" s="15" t="str">
        <f t="shared" si="345"/>
        <v>1</v>
      </c>
      <c r="D1895" s="15" t="str">
        <f t="shared" si="346"/>
        <v>1</v>
      </c>
      <c r="E1895" s="15" t="str">
        <f t="shared" si="347"/>
        <v>1</v>
      </c>
      <c r="F1895" s="15" t="str">
        <f t="shared" si="348"/>
        <v>00</v>
      </c>
      <c r="G1895" s="15" t="str">
        <f t="shared" si="349"/>
        <v>00</v>
      </c>
      <c r="H1895" s="16">
        <v>461110000</v>
      </c>
      <c r="I1895" s="15" t="s">
        <v>2252</v>
      </c>
      <c r="J1895" s="15" t="s">
        <v>3492</v>
      </c>
      <c r="K1895" s="15" t="s">
        <v>14</v>
      </c>
      <c r="L1895" s="15" t="s">
        <v>106</v>
      </c>
      <c r="M1895" s="15" t="s">
        <v>16</v>
      </c>
    </row>
    <row r="1896" spans="1:13" ht="26.25" x14ac:dyDescent="0.25">
      <c r="A1896" s="6" t="str">
        <f t="shared" si="343"/>
        <v>4</v>
      </c>
      <c r="B1896" s="6" t="str">
        <f t="shared" si="344"/>
        <v>6</v>
      </c>
      <c r="C1896" s="6" t="str">
        <f t="shared" si="345"/>
        <v>1</v>
      </c>
      <c r="D1896" s="6" t="str">
        <f t="shared" si="346"/>
        <v>2</v>
      </c>
      <c r="E1896" s="6" t="str">
        <f t="shared" si="347"/>
        <v>0</v>
      </c>
      <c r="F1896" s="6" t="str">
        <f t="shared" si="348"/>
        <v>00</v>
      </c>
      <c r="G1896" s="6" t="str">
        <f t="shared" si="349"/>
        <v>00</v>
      </c>
      <c r="H1896" s="7">
        <v>461200000</v>
      </c>
      <c r="I1896" s="6" t="s">
        <v>2254</v>
      </c>
      <c r="J1896" s="6" t="s">
        <v>3493</v>
      </c>
      <c r="K1896" s="6" t="s">
        <v>14</v>
      </c>
      <c r="L1896" s="6" t="s">
        <v>106</v>
      </c>
      <c r="M1896" s="6" t="s">
        <v>16</v>
      </c>
    </row>
    <row r="1897" spans="1:13" ht="39" x14ac:dyDescent="0.25">
      <c r="A1897" s="15" t="str">
        <f t="shared" si="343"/>
        <v>4</v>
      </c>
      <c r="B1897" s="15" t="str">
        <f t="shared" si="344"/>
        <v>6</v>
      </c>
      <c r="C1897" s="15" t="str">
        <f t="shared" si="345"/>
        <v>1</v>
      </c>
      <c r="D1897" s="15" t="str">
        <f t="shared" si="346"/>
        <v>2</v>
      </c>
      <c r="E1897" s="15" t="str">
        <f t="shared" si="347"/>
        <v>1</v>
      </c>
      <c r="F1897" s="15" t="str">
        <f t="shared" si="348"/>
        <v>00</v>
      </c>
      <c r="G1897" s="15" t="str">
        <f t="shared" si="349"/>
        <v>00</v>
      </c>
      <c r="H1897" s="16">
        <v>461210000</v>
      </c>
      <c r="I1897" s="15" t="s">
        <v>2256</v>
      </c>
      <c r="J1897" s="15" t="s">
        <v>3494</v>
      </c>
      <c r="K1897" s="15" t="s">
        <v>14</v>
      </c>
      <c r="L1897" s="15" t="s">
        <v>106</v>
      </c>
      <c r="M1897" s="15" t="s">
        <v>16</v>
      </c>
    </row>
    <row r="1898" spans="1:13" ht="26.25" x14ac:dyDescent="0.25">
      <c r="A1898" s="6" t="str">
        <f t="shared" si="343"/>
        <v>4</v>
      </c>
      <c r="B1898" s="6" t="str">
        <f t="shared" si="344"/>
        <v>6</v>
      </c>
      <c r="C1898" s="6" t="str">
        <f t="shared" si="345"/>
        <v>1</v>
      </c>
      <c r="D1898" s="6" t="str">
        <f t="shared" si="346"/>
        <v>9</v>
      </c>
      <c r="E1898" s="6" t="str">
        <f t="shared" si="347"/>
        <v>0</v>
      </c>
      <c r="F1898" s="6" t="str">
        <f t="shared" si="348"/>
        <v>00</v>
      </c>
      <c r="G1898" s="6" t="str">
        <f t="shared" si="349"/>
        <v>00</v>
      </c>
      <c r="H1898" s="7">
        <v>461900000</v>
      </c>
      <c r="I1898" s="6" t="s">
        <v>2258</v>
      </c>
      <c r="J1898" s="6" t="s">
        <v>3495</v>
      </c>
      <c r="K1898" s="6" t="s">
        <v>14</v>
      </c>
      <c r="L1898" s="6" t="s">
        <v>106</v>
      </c>
      <c r="M1898" s="6" t="s">
        <v>16</v>
      </c>
    </row>
    <row r="1899" spans="1:13" ht="39" x14ac:dyDescent="0.25">
      <c r="A1899" s="15" t="str">
        <f t="shared" si="343"/>
        <v>4</v>
      </c>
      <c r="B1899" s="15" t="str">
        <f t="shared" si="344"/>
        <v>6</v>
      </c>
      <c r="C1899" s="15" t="str">
        <f t="shared" si="345"/>
        <v>1</v>
      </c>
      <c r="D1899" s="15" t="str">
        <f t="shared" si="346"/>
        <v>9</v>
      </c>
      <c r="E1899" s="15" t="str">
        <f t="shared" si="347"/>
        <v>1</v>
      </c>
      <c r="F1899" s="15" t="str">
        <f t="shared" si="348"/>
        <v>00</v>
      </c>
      <c r="G1899" s="15" t="str">
        <f t="shared" si="349"/>
        <v>00</v>
      </c>
      <c r="H1899" s="16">
        <v>461910000</v>
      </c>
      <c r="I1899" s="15" t="s">
        <v>2260</v>
      </c>
      <c r="J1899" s="15" t="s">
        <v>3496</v>
      </c>
      <c r="K1899" s="15" t="s">
        <v>14</v>
      </c>
      <c r="L1899" s="15" t="s">
        <v>106</v>
      </c>
      <c r="M1899" s="15" t="s">
        <v>16</v>
      </c>
    </row>
    <row r="1900" spans="1:13" ht="26.25" x14ac:dyDescent="0.25">
      <c r="A1900" s="19" t="str">
        <f t="shared" si="343"/>
        <v>4</v>
      </c>
      <c r="B1900" s="19" t="str">
        <f t="shared" si="344"/>
        <v>6</v>
      </c>
      <c r="C1900" s="19" t="str">
        <f t="shared" si="345"/>
        <v>2</v>
      </c>
      <c r="D1900" s="19" t="str">
        <f t="shared" si="346"/>
        <v>0</v>
      </c>
      <c r="E1900" s="19" t="str">
        <f t="shared" si="347"/>
        <v>0</v>
      </c>
      <c r="F1900" s="19" t="str">
        <f t="shared" si="348"/>
        <v>00</v>
      </c>
      <c r="G1900" s="19" t="str">
        <f t="shared" si="349"/>
        <v>00</v>
      </c>
      <c r="H1900" s="20">
        <v>462000000</v>
      </c>
      <c r="I1900" s="19" t="s">
        <v>3497</v>
      </c>
      <c r="J1900" s="19" t="s">
        <v>3498</v>
      </c>
      <c r="K1900" s="19" t="s">
        <v>14</v>
      </c>
      <c r="L1900" s="19" t="s">
        <v>106</v>
      </c>
      <c r="M1900" s="19" t="s">
        <v>16</v>
      </c>
    </row>
    <row r="1901" spans="1:13" ht="26.25" x14ac:dyDescent="0.25">
      <c r="A1901" s="6" t="str">
        <f t="shared" si="343"/>
        <v>4</v>
      </c>
      <c r="B1901" s="6" t="str">
        <f t="shared" si="344"/>
        <v>6</v>
      </c>
      <c r="C1901" s="6" t="str">
        <f t="shared" si="345"/>
        <v>2</v>
      </c>
      <c r="D1901" s="6" t="str">
        <f t="shared" si="346"/>
        <v>1</v>
      </c>
      <c r="E1901" s="6" t="str">
        <f t="shared" si="347"/>
        <v>0</v>
      </c>
      <c r="F1901" s="6" t="str">
        <f t="shared" si="348"/>
        <v>00</v>
      </c>
      <c r="G1901" s="6" t="str">
        <f t="shared" si="349"/>
        <v>00</v>
      </c>
      <c r="H1901" s="7">
        <v>462100000</v>
      </c>
      <c r="I1901" s="6" t="s">
        <v>3499</v>
      </c>
      <c r="J1901" s="6" t="s">
        <v>3500</v>
      </c>
      <c r="K1901" s="6" t="s">
        <v>14</v>
      </c>
      <c r="L1901" s="6" t="s">
        <v>106</v>
      </c>
      <c r="M1901" s="6" t="s">
        <v>16</v>
      </c>
    </row>
    <row r="1902" spans="1:13" ht="39" x14ac:dyDescent="0.25">
      <c r="A1902" s="15" t="str">
        <f t="shared" si="343"/>
        <v>4</v>
      </c>
      <c r="B1902" s="15" t="str">
        <f t="shared" si="344"/>
        <v>6</v>
      </c>
      <c r="C1902" s="15" t="str">
        <f t="shared" si="345"/>
        <v>2</v>
      </c>
      <c r="D1902" s="15" t="str">
        <f t="shared" si="346"/>
        <v>1</v>
      </c>
      <c r="E1902" s="15" t="str">
        <f t="shared" si="347"/>
        <v>1</v>
      </c>
      <c r="F1902" s="15" t="str">
        <f t="shared" si="348"/>
        <v>00</v>
      </c>
      <c r="G1902" s="15" t="str">
        <f t="shared" si="349"/>
        <v>00</v>
      </c>
      <c r="H1902" s="16">
        <v>462110000</v>
      </c>
      <c r="I1902" s="15" t="s">
        <v>3501</v>
      </c>
      <c r="J1902" s="15" t="s">
        <v>3502</v>
      </c>
      <c r="K1902" s="15" t="s">
        <v>14</v>
      </c>
      <c r="L1902" s="15" t="s">
        <v>106</v>
      </c>
      <c r="M1902" s="15" t="s">
        <v>16</v>
      </c>
    </row>
    <row r="1903" spans="1:13" ht="38.25" x14ac:dyDescent="0.25">
      <c r="A1903" s="45">
        <v>4</v>
      </c>
      <c r="B1903" s="45">
        <v>6</v>
      </c>
      <c r="C1903" s="45">
        <v>2</v>
      </c>
      <c r="D1903" s="45">
        <v>1</v>
      </c>
      <c r="E1903" s="45">
        <v>2</v>
      </c>
      <c r="F1903" s="45">
        <v>0</v>
      </c>
      <c r="G1903" s="45">
        <v>0</v>
      </c>
      <c r="H1903" s="46">
        <v>462120000</v>
      </c>
      <c r="I1903" s="45" t="s">
        <v>3503</v>
      </c>
      <c r="J1903" s="47" t="s">
        <v>3504</v>
      </c>
      <c r="K1903" s="45" t="s">
        <v>14</v>
      </c>
      <c r="L1903" s="45" t="s">
        <v>106</v>
      </c>
      <c r="M1903" s="48" t="s">
        <v>16</v>
      </c>
    </row>
    <row r="1904" spans="1:13" ht="26.25" x14ac:dyDescent="0.25">
      <c r="A1904" s="6" t="str">
        <f t="shared" ref="A1904:A1920" si="385">MID(H1904,1,1)</f>
        <v>4</v>
      </c>
      <c r="B1904" s="6" t="str">
        <f t="shared" ref="B1904:B1920" si="386">MID(H1904,2,1)</f>
        <v>6</v>
      </c>
      <c r="C1904" s="6" t="str">
        <f t="shared" ref="C1904:C1920" si="387">MID(H1904,3,1)</f>
        <v>2</v>
      </c>
      <c r="D1904" s="6" t="str">
        <f t="shared" ref="D1904:D1920" si="388">MID(H1904,4,1)</f>
        <v>2</v>
      </c>
      <c r="E1904" s="6" t="str">
        <f t="shared" ref="E1904:E1920" si="389">MID(H1904,5,1)</f>
        <v>0</v>
      </c>
      <c r="F1904" s="6" t="str">
        <f t="shared" ref="F1904:F1920" si="390">MID(H1904,6,2)</f>
        <v>00</v>
      </c>
      <c r="G1904" s="6" t="str">
        <f t="shared" ref="G1904:G1920" si="391">MID(H1904,8,2)</f>
        <v>00</v>
      </c>
      <c r="H1904" s="7">
        <v>462200000</v>
      </c>
      <c r="I1904" s="6" t="s">
        <v>3505</v>
      </c>
      <c r="J1904" s="6" t="s">
        <v>3506</v>
      </c>
      <c r="K1904" s="6" t="s">
        <v>14</v>
      </c>
      <c r="L1904" s="6" t="s">
        <v>106</v>
      </c>
      <c r="M1904" s="6" t="s">
        <v>16</v>
      </c>
    </row>
    <row r="1905" spans="1:13" ht="39" x14ac:dyDescent="0.25">
      <c r="A1905" s="15" t="str">
        <f t="shared" si="385"/>
        <v>4</v>
      </c>
      <c r="B1905" s="15" t="str">
        <f t="shared" si="386"/>
        <v>6</v>
      </c>
      <c r="C1905" s="15" t="str">
        <f t="shared" si="387"/>
        <v>2</v>
      </c>
      <c r="D1905" s="15" t="str">
        <f t="shared" si="388"/>
        <v>2</v>
      </c>
      <c r="E1905" s="15" t="str">
        <f t="shared" si="389"/>
        <v>1</v>
      </c>
      <c r="F1905" s="15" t="str">
        <f t="shared" si="390"/>
        <v>00</v>
      </c>
      <c r="G1905" s="15" t="str">
        <f t="shared" si="391"/>
        <v>00</v>
      </c>
      <c r="H1905" s="16">
        <v>462210000</v>
      </c>
      <c r="I1905" s="15" t="s">
        <v>3507</v>
      </c>
      <c r="J1905" s="15" t="s">
        <v>3508</v>
      </c>
      <c r="K1905" s="15" t="s">
        <v>14</v>
      </c>
      <c r="L1905" s="15" t="s">
        <v>106</v>
      </c>
      <c r="M1905" s="15" t="s">
        <v>16</v>
      </c>
    </row>
    <row r="1906" spans="1:13" ht="26.25" x14ac:dyDescent="0.25">
      <c r="A1906" s="6" t="str">
        <f t="shared" si="385"/>
        <v>4</v>
      </c>
      <c r="B1906" s="6" t="str">
        <f t="shared" si="386"/>
        <v>6</v>
      </c>
      <c r="C1906" s="6" t="str">
        <f t="shared" si="387"/>
        <v>2</v>
      </c>
      <c r="D1906" s="6" t="str">
        <f t="shared" si="388"/>
        <v>3</v>
      </c>
      <c r="E1906" s="6" t="str">
        <f t="shared" si="389"/>
        <v>0</v>
      </c>
      <c r="F1906" s="6" t="str">
        <f t="shared" si="390"/>
        <v>00</v>
      </c>
      <c r="G1906" s="6" t="str">
        <f t="shared" si="391"/>
        <v>00</v>
      </c>
      <c r="H1906" s="7">
        <v>462300000</v>
      </c>
      <c r="I1906" s="6" t="s">
        <v>3509</v>
      </c>
      <c r="J1906" s="6" t="s">
        <v>3510</v>
      </c>
      <c r="K1906" s="6" t="s">
        <v>14</v>
      </c>
      <c r="L1906" s="6" t="s">
        <v>106</v>
      </c>
      <c r="M1906" s="6" t="s">
        <v>16</v>
      </c>
    </row>
    <row r="1907" spans="1:13" ht="39" x14ac:dyDescent="0.25">
      <c r="A1907" s="15" t="str">
        <f t="shared" si="385"/>
        <v>4</v>
      </c>
      <c r="B1907" s="15" t="str">
        <f t="shared" si="386"/>
        <v>6</v>
      </c>
      <c r="C1907" s="15" t="str">
        <f t="shared" si="387"/>
        <v>2</v>
      </c>
      <c r="D1907" s="15" t="str">
        <f t="shared" si="388"/>
        <v>3</v>
      </c>
      <c r="E1907" s="15" t="str">
        <f t="shared" si="389"/>
        <v>1</v>
      </c>
      <c r="F1907" s="15" t="str">
        <f t="shared" si="390"/>
        <v>00</v>
      </c>
      <c r="G1907" s="15" t="str">
        <f t="shared" si="391"/>
        <v>00</v>
      </c>
      <c r="H1907" s="16">
        <v>462310000</v>
      </c>
      <c r="I1907" s="15" t="s">
        <v>3511</v>
      </c>
      <c r="J1907" s="15" t="s">
        <v>3512</v>
      </c>
      <c r="K1907" s="15" t="s">
        <v>14</v>
      </c>
      <c r="L1907" s="15" t="s">
        <v>106</v>
      </c>
      <c r="M1907" s="15" t="s">
        <v>16</v>
      </c>
    </row>
    <row r="1908" spans="1:13" ht="26.25" x14ac:dyDescent="0.25">
      <c r="A1908" s="6" t="str">
        <f t="shared" si="385"/>
        <v>4</v>
      </c>
      <c r="B1908" s="6" t="str">
        <f t="shared" si="386"/>
        <v>6</v>
      </c>
      <c r="C1908" s="6" t="str">
        <f t="shared" si="387"/>
        <v>2</v>
      </c>
      <c r="D1908" s="6" t="str">
        <f t="shared" si="388"/>
        <v>9</v>
      </c>
      <c r="E1908" s="6" t="str">
        <f t="shared" si="389"/>
        <v>0</v>
      </c>
      <c r="F1908" s="6" t="str">
        <f t="shared" si="390"/>
        <v>00</v>
      </c>
      <c r="G1908" s="6" t="str">
        <f t="shared" si="391"/>
        <v>00</v>
      </c>
      <c r="H1908" s="7">
        <v>462900000</v>
      </c>
      <c r="I1908" s="6" t="s">
        <v>3513</v>
      </c>
      <c r="J1908" s="6" t="s">
        <v>3514</v>
      </c>
      <c r="K1908" s="6" t="s">
        <v>14</v>
      </c>
      <c r="L1908" s="6" t="s">
        <v>106</v>
      </c>
      <c r="M1908" s="6" t="s">
        <v>16</v>
      </c>
    </row>
    <row r="1909" spans="1:13" ht="39" x14ac:dyDescent="0.25">
      <c r="A1909" s="15" t="str">
        <f t="shared" si="385"/>
        <v>4</v>
      </c>
      <c r="B1909" s="15" t="str">
        <f t="shared" si="386"/>
        <v>6</v>
      </c>
      <c r="C1909" s="15" t="str">
        <f t="shared" si="387"/>
        <v>2</v>
      </c>
      <c r="D1909" s="15" t="str">
        <f t="shared" si="388"/>
        <v>9</v>
      </c>
      <c r="E1909" s="15" t="str">
        <f t="shared" si="389"/>
        <v>1</v>
      </c>
      <c r="F1909" s="15" t="str">
        <f t="shared" si="390"/>
        <v>00</v>
      </c>
      <c r="G1909" s="15" t="str">
        <f t="shared" si="391"/>
        <v>00</v>
      </c>
      <c r="H1909" s="16">
        <v>462910000</v>
      </c>
      <c r="I1909" s="15" t="s">
        <v>3515</v>
      </c>
      <c r="J1909" s="15" t="s">
        <v>3516</v>
      </c>
      <c r="K1909" s="15" t="s">
        <v>14</v>
      </c>
      <c r="L1909" s="15" t="s">
        <v>106</v>
      </c>
      <c r="M1909" s="15" t="s">
        <v>16</v>
      </c>
    </row>
    <row r="1910" spans="1:13" ht="26.25" x14ac:dyDescent="0.25">
      <c r="A1910" s="19" t="str">
        <f t="shared" si="385"/>
        <v>4</v>
      </c>
      <c r="B1910" s="19" t="str">
        <f t="shared" si="386"/>
        <v>6</v>
      </c>
      <c r="C1910" s="19" t="str">
        <f t="shared" si="387"/>
        <v>3</v>
      </c>
      <c r="D1910" s="19" t="str">
        <f t="shared" si="388"/>
        <v>0</v>
      </c>
      <c r="E1910" s="19" t="str">
        <f t="shared" si="389"/>
        <v>0</v>
      </c>
      <c r="F1910" s="19" t="str">
        <f t="shared" si="390"/>
        <v>00</v>
      </c>
      <c r="G1910" s="19" t="str">
        <f t="shared" si="391"/>
        <v>00</v>
      </c>
      <c r="H1910" s="20">
        <v>463000000</v>
      </c>
      <c r="I1910" s="19" t="s">
        <v>3517</v>
      </c>
      <c r="J1910" s="19" t="s">
        <v>3518</v>
      </c>
      <c r="K1910" s="19" t="s">
        <v>14</v>
      </c>
      <c r="L1910" s="19" t="s">
        <v>106</v>
      </c>
      <c r="M1910" s="19" t="s">
        <v>16</v>
      </c>
    </row>
    <row r="1911" spans="1:13" x14ac:dyDescent="0.25">
      <c r="A1911" s="6" t="str">
        <f t="shared" si="385"/>
        <v>4</v>
      </c>
      <c r="B1911" s="6" t="str">
        <f t="shared" si="386"/>
        <v>6</v>
      </c>
      <c r="C1911" s="6" t="str">
        <f t="shared" si="387"/>
        <v>3</v>
      </c>
      <c r="D1911" s="6" t="str">
        <f t="shared" si="388"/>
        <v>1</v>
      </c>
      <c r="E1911" s="6" t="str">
        <f t="shared" si="389"/>
        <v>0</v>
      </c>
      <c r="F1911" s="6" t="str">
        <f t="shared" si="390"/>
        <v>00</v>
      </c>
      <c r="G1911" s="6" t="str">
        <f t="shared" si="391"/>
        <v>00</v>
      </c>
      <c r="H1911" s="7">
        <v>463100000</v>
      </c>
      <c r="I1911" s="6" t="s">
        <v>3519</v>
      </c>
      <c r="J1911" s="6" t="s">
        <v>3520</v>
      </c>
      <c r="K1911" s="6" t="s">
        <v>14</v>
      </c>
      <c r="L1911" s="6" t="s">
        <v>106</v>
      </c>
      <c r="M1911" s="6" t="s">
        <v>16</v>
      </c>
    </row>
    <row r="1912" spans="1:13" ht="39" x14ac:dyDescent="0.25">
      <c r="A1912" s="15" t="str">
        <f t="shared" si="385"/>
        <v>4</v>
      </c>
      <c r="B1912" s="15" t="str">
        <f t="shared" si="386"/>
        <v>6</v>
      </c>
      <c r="C1912" s="15" t="str">
        <f t="shared" si="387"/>
        <v>3</v>
      </c>
      <c r="D1912" s="15" t="str">
        <f t="shared" si="388"/>
        <v>1</v>
      </c>
      <c r="E1912" s="15" t="str">
        <f t="shared" si="389"/>
        <v>1</v>
      </c>
      <c r="F1912" s="15" t="str">
        <f t="shared" si="390"/>
        <v>00</v>
      </c>
      <c r="G1912" s="15" t="str">
        <f t="shared" si="391"/>
        <v>00</v>
      </c>
      <c r="H1912" s="16">
        <v>463110000</v>
      </c>
      <c r="I1912" s="15" t="s">
        <v>3521</v>
      </c>
      <c r="J1912" s="15" t="s">
        <v>3522</v>
      </c>
      <c r="K1912" s="15" t="s">
        <v>14</v>
      </c>
      <c r="L1912" s="15" t="s">
        <v>106</v>
      </c>
      <c r="M1912" s="15" t="s">
        <v>16</v>
      </c>
    </row>
    <row r="1913" spans="1:13" x14ac:dyDescent="0.25">
      <c r="A1913" s="6" t="str">
        <f t="shared" si="385"/>
        <v>4</v>
      </c>
      <c r="B1913" s="6" t="str">
        <f t="shared" si="386"/>
        <v>6</v>
      </c>
      <c r="C1913" s="6" t="str">
        <f t="shared" si="387"/>
        <v>3</v>
      </c>
      <c r="D1913" s="6" t="str">
        <f t="shared" si="388"/>
        <v>2</v>
      </c>
      <c r="E1913" s="6" t="str">
        <f t="shared" si="389"/>
        <v>0</v>
      </c>
      <c r="F1913" s="6" t="str">
        <f t="shared" si="390"/>
        <v>00</v>
      </c>
      <c r="G1913" s="6" t="str">
        <f t="shared" si="391"/>
        <v>00</v>
      </c>
      <c r="H1913" s="7">
        <v>463200000</v>
      </c>
      <c r="I1913" s="6" t="s">
        <v>3523</v>
      </c>
      <c r="J1913" s="6" t="s">
        <v>3524</v>
      </c>
      <c r="K1913" s="6" t="s">
        <v>14</v>
      </c>
      <c r="L1913" s="6" t="s">
        <v>106</v>
      </c>
      <c r="M1913" s="6" t="s">
        <v>16</v>
      </c>
    </row>
    <row r="1914" spans="1:13" ht="26.25" x14ac:dyDescent="0.25">
      <c r="A1914" s="15" t="str">
        <f t="shared" si="385"/>
        <v>4</v>
      </c>
      <c r="B1914" s="15" t="str">
        <f t="shared" si="386"/>
        <v>6</v>
      </c>
      <c r="C1914" s="15" t="str">
        <f t="shared" si="387"/>
        <v>3</v>
      </c>
      <c r="D1914" s="15" t="str">
        <f t="shared" si="388"/>
        <v>2</v>
      </c>
      <c r="E1914" s="15" t="str">
        <f t="shared" si="389"/>
        <v>1</v>
      </c>
      <c r="F1914" s="15" t="str">
        <f t="shared" si="390"/>
        <v>00</v>
      </c>
      <c r="G1914" s="15" t="str">
        <f t="shared" si="391"/>
        <v>00</v>
      </c>
      <c r="H1914" s="16">
        <v>463210000</v>
      </c>
      <c r="I1914" s="15" t="s">
        <v>3525</v>
      </c>
      <c r="J1914" s="15" t="s">
        <v>3526</v>
      </c>
      <c r="K1914" s="15" t="s">
        <v>14</v>
      </c>
      <c r="L1914" s="15" t="s">
        <v>106</v>
      </c>
      <c r="M1914" s="15" t="s">
        <v>16</v>
      </c>
    </row>
    <row r="1915" spans="1:13" ht="26.25" x14ac:dyDescent="0.25">
      <c r="A1915" s="6" t="str">
        <f t="shared" si="385"/>
        <v>4</v>
      </c>
      <c r="B1915" s="6" t="str">
        <f t="shared" si="386"/>
        <v>6</v>
      </c>
      <c r="C1915" s="6" t="str">
        <f t="shared" si="387"/>
        <v>3</v>
      </c>
      <c r="D1915" s="6" t="str">
        <f t="shared" si="388"/>
        <v>3</v>
      </c>
      <c r="E1915" s="6" t="str">
        <f t="shared" si="389"/>
        <v>0</v>
      </c>
      <c r="F1915" s="6" t="str">
        <f t="shared" si="390"/>
        <v>00</v>
      </c>
      <c r="G1915" s="6" t="str">
        <f t="shared" si="391"/>
        <v>00</v>
      </c>
      <c r="H1915" s="7">
        <v>463300000</v>
      </c>
      <c r="I1915" s="6" t="s">
        <v>3527</v>
      </c>
      <c r="J1915" s="6" t="s">
        <v>3528</v>
      </c>
      <c r="K1915" s="6" t="s">
        <v>14</v>
      </c>
      <c r="L1915" s="6" t="s">
        <v>106</v>
      </c>
      <c r="M1915" s="6" t="s">
        <v>16</v>
      </c>
    </row>
    <row r="1916" spans="1:13" ht="39" x14ac:dyDescent="0.25">
      <c r="A1916" s="15" t="str">
        <f t="shared" si="385"/>
        <v>4</v>
      </c>
      <c r="B1916" s="15" t="str">
        <f t="shared" si="386"/>
        <v>6</v>
      </c>
      <c r="C1916" s="15" t="str">
        <f t="shared" si="387"/>
        <v>3</v>
      </c>
      <c r="D1916" s="15" t="str">
        <f t="shared" si="388"/>
        <v>3</v>
      </c>
      <c r="E1916" s="15" t="str">
        <f t="shared" si="389"/>
        <v>1</v>
      </c>
      <c r="F1916" s="15" t="str">
        <f t="shared" si="390"/>
        <v>00</v>
      </c>
      <c r="G1916" s="15" t="str">
        <f t="shared" si="391"/>
        <v>00</v>
      </c>
      <c r="H1916" s="16">
        <v>463310000</v>
      </c>
      <c r="I1916" s="15" t="s">
        <v>3529</v>
      </c>
      <c r="J1916" s="15" t="s">
        <v>3530</v>
      </c>
      <c r="K1916" s="15" t="s">
        <v>14</v>
      </c>
      <c r="L1916" s="15" t="s">
        <v>106</v>
      </c>
      <c r="M1916" s="15" t="s">
        <v>16</v>
      </c>
    </row>
    <row r="1917" spans="1:13" x14ac:dyDescent="0.25">
      <c r="A1917" s="6" t="str">
        <f t="shared" si="385"/>
        <v>4</v>
      </c>
      <c r="B1917" s="6" t="str">
        <f t="shared" si="386"/>
        <v>6</v>
      </c>
      <c r="C1917" s="6" t="str">
        <f t="shared" si="387"/>
        <v>3</v>
      </c>
      <c r="D1917" s="6" t="str">
        <f t="shared" si="388"/>
        <v>4</v>
      </c>
      <c r="E1917" s="6" t="str">
        <f t="shared" si="389"/>
        <v>0</v>
      </c>
      <c r="F1917" s="6" t="str">
        <f t="shared" si="390"/>
        <v>00</v>
      </c>
      <c r="G1917" s="6" t="str">
        <f t="shared" si="391"/>
        <v>00</v>
      </c>
      <c r="H1917" s="7">
        <v>463400000</v>
      </c>
      <c r="I1917" s="6" t="s">
        <v>3531</v>
      </c>
      <c r="J1917" s="6" t="s">
        <v>3532</v>
      </c>
      <c r="K1917" s="6" t="s">
        <v>14</v>
      </c>
      <c r="L1917" s="6" t="s">
        <v>106</v>
      </c>
      <c r="M1917" s="6" t="s">
        <v>16</v>
      </c>
    </row>
    <row r="1918" spans="1:13" ht="26.25" x14ac:dyDescent="0.25">
      <c r="A1918" s="15" t="str">
        <f t="shared" si="385"/>
        <v>4</v>
      </c>
      <c r="B1918" s="15" t="str">
        <f t="shared" si="386"/>
        <v>6</v>
      </c>
      <c r="C1918" s="15" t="str">
        <f t="shared" si="387"/>
        <v>3</v>
      </c>
      <c r="D1918" s="15" t="str">
        <f t="shared" si="388"/>
        <v>4</v>
      </c>
      <c r="E1918" s="15" t="str">
        <f t="shared" si="389"/>
        <v>1</v>
      </c>
      <c r="F1918" s="15" t="str">
        <f t="shared" si="390"/>
        <v>00</v>
      </c>
      <c r="G1918" s="15" t="str">
        <f t="shared" si="391"/>
        <v>00</v>
      </c>
      <c r="H1918" s="16">
        <v>463410000</v>
      </c>
      <c r="I1918" s="15" t="s">
        <v>3533</v>
      </c>
      <c r="J1918" s="15" t="s">
        <v>3534</v>
      </c>
      <c r="K1918" s="15" t="s">
        <v>14</v>
      </c>
      <c r="L1918" s="15" t="s">
        <v>106</v>
      </c>
      <c r="M1918" s="15" t="s">
        <v>16</v>
      </c>
    </row>
    <row r="1919" spans="1:13" x14ac:dyDescent="0.25">
      <c r="A1919" s="6" t="str">
        <f t="shared" si="385"/>
        <v>4</v>
      </c>
      <c r="B1919" s="6" t="str">
        <f t="shared" si="386"/>
        <v>6</v>
      </c>
      <c r="C1919" s="6" t="str">
        <f t="shared" si="387"/>
        <v>3</v>
      </c>
      <c r="D1919" s="6" t="str">
        <f t="shared" si="388"/>
        <v>9</v>
      </c>
      <c r="E1919" s="6" t="str">
        <f t="shared" si="389"/>
        <v>0</v>
      </c>
      <c r="F1919" s="6" t="str">
        <f t="shared" si="390"/>
        <v>00</v>
      </c>
      <c r="G1919" s="6" t="str">
        <f t="shared" si="391"/>
        <v>00</v>
      </c>
      <c r="H1919" s="7">
        <v>463900000</v>
      </c>
      <c r="I1919" s="6" t="s">
        <v>3535</v>
      </c>
      <c r="J1919" s="6" t="s">
        <v>3536</v>
      </c>
      <c r="K1919" s="6" t="s">
        <v>14</v>
      </c>
      <c r="L1919" s="6" t="s">
        <v>106</v>
      </c>
      <c r="M1919" s="6" t="s">
        <v>16</v>
      </c>
    </row>
    <row r="1920" spans="1:13" ht="26.25" x14ac:dyDescent="0.25">
      <c r="A1920" s="15" t="str">
        <f t="shared" si="385"/>
        <v>4</v>
      </c>
      <c r="B1920" s="15" t="str">
        <f t="shared" si="386"/>
        <v>6</v>
      </c>
      <c r="C1920" s="15" t="str">
        <f t="shared" si="387"/>
        <v>3</v>
      </c>
      <c r="D1920" s="15" t="str">
        <f t="shared" si="388"/>
        <v>9</v>
      </c>
      <c r="E1920" s="15" t="str">
        <f t="shared" si="389"/>
        <v>1</v>
      </c>
      <c r="F1920" s="15" t="str">
        <f t="shared" si="390"/>
        <v>00</v>
      </c>
      <c r="G1920" s="15" t="str">
        <f t="shared" si="391"/>
        <v>00</v>
      </c>
      <c r="H1920" s="16">
        <v>463910000</v>
      </c>
      <c r="I1920" s="15" t="s">
        <v>3537</v>
      </c>
      <c r="J1920" s="15" t="s">
        <v>3538</v>
      </c>
      <c r="K1920" s="15" t="s">
        <v>14</v>
      </c>
      <c r="L1920" s="15" t="s">
        <v>106</v>
      </c>
      <c r="M1920" s="15" t="s">
        <v>16</v>
      </c>
    </row>
    <row r="1921" spans="1:13" ht="25.5" x14ac:dyDescent="0.25">
      <c r="A1921" s="45">
        <v>4</v>
      </c>
      <c r="B1921" s="45">
        <v>6</v>
      </c>
      <c r="C1921" s="45">
        <v>3</v>
      </c>
      <c r="D1921" s="45">
        <v>9</v>
      </c>
      <c r="E1921" s="45">
        <v>2</v>
      </c>
      <c r="F1921" s="45">
        <v>0</v>
      </c>
      <c r="G1921" s="45">
        <v>0</v>
      </c>
      <c r="H1921" s="46">
        <v>463920000</v>
      </c>
      <c r="I1921" s="45" t="s">
        <v>3539</v>
      </c>
      <c r="J1921" s="47" t="s">
        <v>3540</v>
      </c>
      <c r="K1921" s="45" t="s">
        <v>14</v>
      </c>
      <c r="L1921" s="45" t="s">
        <v>106</v>
      </c>
      <c r="M1921" s="48" t="s">
        <v>16</v>
      </c>
    </row>
    <row r="1922" spans="1:13" ht="26.25" x14ac:dyDescent="0.25">
      <c r="A1922" s="19" t="str">
        <f>MID(H1922,1,1)</f>
        <v>4</v>
      </c>
      <c r="B1922" s="19" t="str">
        <f>MID(H1922,2,1)</f>
        <v>6</v>
      </c>
      <c r="C1922" s="19" t="str">
        <f>MID(H1922,3,1)</f>
        <v>4</v>
      </c>
      <c r="D1922" s="19" t="str">
        <f>MID(H1922,4,1)</f>
        <v>0</v>
      </c>
      <c r="E1922" s="19" t="str">
        <f>MID(H1922,5,1)</f>
        <v>0</v>
      </c>
      <c r="F1922" s="19" t="str">
        <f>MID(H1922,6,2)</f>
        <v>00</v>
      </c>
      <c r="G1922" s="19" t="str">
        <f>MID(H1922,8,2)</f>
        <v>00</v>
      </c>
      <c r="H1922" s="20">
        <v>464000000</v>
      </c>
      <c r="I1922" s="19" t="s">
        <v>3541</v>
      </c>
      <c r="J1922" s="19" t="s">
        <v>3542</v>
      </c>
      <c r="K1922" s="19" t="s">
        <v>14</v>
      </c>
      <c r="L1922" s="19" t="s">
        <v>106</v>
      </c>
      <c r="M1922" s="19" t="s">
        <v>16</v>
      </c>
    </row>
    <row r="1923" spans="1:13" ht="26.25" x14ac:dyDescent="0.25">
      <c r="A1923" s="83" t="str">
        <f>MID(H1923,1,1)</f>
        <v>4</v>
      </c>
      <c r="B1923" s="83" t="str">
        <f>MID(H1923,2,1)</f>
        <v>6</v>
      </c>
      <c r="C1923" s="83" t="str">
        <f>MID(H1923,3,1)</f>
        <v>4</v>
      </c>
      <c r="D1923" s="83" t="str">
        <f>MID(H1923,4,1)</f>
        <v>1</v>
      </c>
      <c r="E1923" s="83" t="str">
        <f>MID(H1923,5,1)</f>
        <v>0</v>
      </c>
      <c r="F1923" s="83" t="str">
        <f>MID(H1923,6,2)</f>
        <v>00</v>
      </c>
      <c r="G1923" s="83" t="str">
        <f>MID(H1923,8,2)</f>
        <v>00</v>
      </c>
      <c r="H1923" s="84">
        <v>464100000</v>
      </c>
      <c r="I1923" s="83" t="s">
        <v>3541</v>
      </c>
      <c r="J1923" s="83" t="s">
        <v>3542</v>
      </c>
      <c r="K1923" s="83" t="s">
        <v>14</v>
      </c>
      <c r="L1923" s="83" t="s">
        <v>106</v>
      </c>
      <c r="M1923" s="83" t="s">
        <v>16</v>
      </c>
    </row>
    <row r="1924" spans="1:13" ht="39" x14ac:dyDescent="0.25">
      <c r="A1924" s="86" t="str">
        <f>MID(H1924,1,1)</f>
        <v>4</v>
      </c>
      <c r="B1924" s="86" t="str">
        <f>MID(H1924,2,1)</f>
        <v>6</v>
      </c>
      <c r="C1924" s="86" t="str">
        <f>MID(H1924,3,1)</f>
        <v>4</v>
      </c>
      <c r="D1924" s="86" t="str">
        <f>MID(H1924,4,1)</f>
        <v>1</v>
      </c>
      <c r="E1924" s="86" t="str">
        <f>MID(H1924,5,1)</f>
        <v>1</v>
      </c>
      <c r="F1924" s="86" t="str">
        <f>MID(H1924,6,2)</f>
        <v>00</v>
      </c>
      <c r="G1924" s="86" t="str">
        <f>MID(H1924,8,2)</f>
        <v>00</v>
      </c>
      <c r="H1924" s="87">
        <v>464110000</v>
      </c>
      <c r="I1924" s="86" t="s">
        <v>3543</v>
      </c>
      <c r="J1924" s="86" t="s">
        <v>3544</v>
      </c>
      <c r="K1924" s="86" t="s">
        <v>14</v>
      </c>
      <c r="L1924" s="86" t="s">
        <v>106</v>
      </c>
      <c r="M1924" s="86" t="s">
        <v>16</v>
      </c>
    </row>
    <row r="1925" spans="1:13" ht="38.25" x14ac:dyDescent="0.25">
      <c r="A1925" s="46" t="str">
        <f>MID(H1925,1,1)</f>
        <v>4</v>
      </c>
      <c r="B1925" s="46" t="str">
        <f>MID(H1925,2,1)</f>
        <v>6</v>
      </c>
      <c r="C1925" s="46" t="str">
        <f>MID(H1925,3,1)</f>
        <v>4</v>
      </c>
      <c r="D1925" s="46" t="str">
        <f>MID(H1925,4,1)</f>
        <v>1</v>
      </c>
      <c r="E1925" s="46" t="str">
        <f>MID(H1925,5,1)</f>
        <v>2</v>
      </c>
      <c r="F1925" s="46" t="str">
        <f>MID(H1925,6,2)</f>
        <v>00</v>
      </c>
      <c r="G1925" s="46" t="str">
        <f>MID(H1925,8,2)</f>
        <v>00</v>
      </c>
      <c r="H1925" s="46">
        <v>464120000</v>
      </c>
      <c r="I1925" s="45" t="s">
        <v>3545</v>
      </c>
      <c r="J1925" s="47" t="s">
        <v>3546</v>
      </c>
      <c r="K1925" s="45" t="s">
        <v>14</v>
      </c>
      <c r="L1925" s="45" t="s">
        <v>106</v>
      </c>
      <c r="M1925" s="48" t="s">
        <v>16</v>
      </c>
    </row>
    <row r="1926" spans="1:13" x14ac:dyDescent="0.25">
      <c r="A1926" s="19" t="str">
        <f t="shared" ref="A1926:A1940" si="392">MID(H1926,1,1)</f>
        <v>4</v>
      </c>
      <c r="B1926" s="19" t="str">
        <f t="shared" ref="B1926:B1940" si="393">MID(H1926,2,1)</f>
        <v>6</v>
      </c>
      <c r="C1926" s="19" t="str">
        <f t="shared" ref="C1926:C1940" si="394">MID(H1926,3,1)</f>
        <v>5</v>
      </c>
      <c r="D1926" s="19" t="str">
        <f t="shared" ref="D1926:D1940" si="395">MID(H1926,4,1)</f>
        <v>0</v>
      </c>
      <c r="E1926" s="19" t="str">
        <f t="shared" ref="E1926:E1940" si="396">MID(H1926,5,1)</f>
        <v>0</v>
      </c>
      <c r="F1926" s="19" t="str">
        <f t="shared" ref="F1926:F1940" si="397">MID(H1926,6,2)</f>
        <v>00</v>
      </c>
      <c r="G1926" s="19" t="str">
        <f t="shared" ref="G1926:G1940" si="398">MID(H1926,8,2)</f>
        <v>00</v>
      </c>
      <c r="H1926" s="20">
        <v>465000000</v>
      </c>
      <c r="I1926" s="19" t="s">
        <v>3547</v>
      </c>
      <c r="J1926" s="19" t="s">
        <v>3548</v>
      </c>
      <c r="K1926" s="19" t="s">
        <v>14</v>
      </c>
      <c r="L1926" s="19" t="s">
        <v>106</v>
      </c>
      <c r="M1926" s="19" t="s">
        <v>16</v>
      </c>
    </row>
    <row r="1927" spans="1:13" x14ac:dyDescent="0.25">
      <c r="A1927" s="6" t="str">
        <f t="shared" si="392"/>
        <v>4</v>
      </c>
      <c r="B1927" s="6" t="str">
        <f t="shared" si="393"/>
        <v>6</v>
      </c>
      <c r="C1927" s="6" t="str">
        <f t="shared" si="394"/>
        <v>5</v>
      </c>
      <c r="D1927" s="6" t="str">
        <f t="shared" si="395"/>
        <v>1</v>
      </c>
      <c r="E1927" s="6" t="str">
        <f t="shared" si="396"/>
        <v>0</v>
      </c>
      <c r="F1927" s="6" t="str">
        <f t="shared" si="397"/>
        <v>00</v>
      </c>
      <c r="G1927" s="6" t="str">
        <f t="shared" si="398"/>
        <v>00</v>
      </c>
      <c r="H1927" s="7">
        <v>465100000</v>
      </c>
      <c r="I1927" s="6" t="s">
        <v>3549</v>
      </c>
      <c r="J1927" s="6" t="s">
        <v>3550</v>
      </c>
      <c r="K1927" s="6" t="s">
        <v>14</v>
      </c>
      <c r="L1927" s="6" t="s">
        <v>106</v>
      </c>
      <c r="M1927" s="6" t="s">
        <v>16</v>
      </c>
    </row>
    <row r="1928" spans="1:13" ht="26.25" x14ac:dyDescent="0.25">
      <c r="A1928" s="15" t="str">
        <f t="shared" si="392"/>
        <v>4</v>
      </c>
      <c r="B1928" s="15" t="str">
        <f t="shared" si="393"/>
        <v>6</v>
      </c>
      <c r="C1928" s="15" t="str">
        <f t="shared" si="394"/>
        <v>5</v>
      </c>
      <c r="D1928" s="15" t="str">
        <f t="shared" si="395"/>
        <v>1</v>
      </c>
      <c r="E1928" s="15" t="str">
        <f t="shared" si="396"/>
        <v>1</v>
      </c>
      <c r="F1928" s="15" t="str">
        <f t="shared" si="397"/>
        <v>00</v>
      </c>
      <c r="G1928" s="15" t="str">
        <f t="shared" si="398"/>
        <v>00</v>
      </c>
      <c r="H1928" s="16">
        <v>465110000</v>
      </c>
      <c r="I1928" s="15" t="s">
        <v>3551</v>
      </c>
      <c r="J1928" s="15" t="s">
        <v>3552</v>
      </c>
      <c r="K1928" s="15" t="s">
        <v>14</v>
      </c>
      <c r="L1928" s="15" t="s">
        <v>106</v>
      </c>
      <c r="M1928" s="15" t="s">
        <v>16</v>
      </c>
    </row>
    <row r="1929" spans="1:13" s="35" customFormat="1" ht="26.25" x14ac:dyDescent="0.25">
      <c r="A1929" s="15" t="str">
        <f t="shared" si="392"/>
        <v>4</v>
      </c>
      <c r="B1929" s="15" t="str">
        <f t="shared" si="393"/>
        <v>6</v>
      </c>
      <c r="C1929" s="15" t="str">
        <f t="shared" si="394"/>
        <v>5</v>
      </c>
      <c r="D1929" s="15" t="str">
        <f t="shared" si="395"/>
        <v>1</v>
      </c>
      <c r="E1929" s="15" t="str">
        <f t="shared" si="396"/>
        <v>2</v>
      </c>
      <c r="F1929" s="15" t="str">
        <f t="shared" si="397"/>
        <v>00</v>
      </c>
      <c r="G1929" s="15" t="str">
        <f t="shared" si="398"/>
        <v>00</v>
      </c>
      <c r="H1929" s="16">
        <v>465120000</v>
      </c>
      <c r="I1929" s="15" t="s">
        <v>3553</v>
      </c>
      <c r="J1929" s="15" t="s">
        <v>3554</v>
      </c>
      <c r="K1929" s="15" t="s">
        <v>14</v>
      </c>
      <c r="L1929" s="15" t="s">
        <v>106</v>
      </c>
      <c r="M1929" s="15" t="s">
        <v>16</v>
      </c>
    </row>
    <row r="1930" spans="1:13" ht="39" x14ac:dyDescent="0.25">
      <c r="A1930" s="15" t="str">
        <f t="shared" si="392"/>
        <v>4</v>
      </c>
      <c r="B1930" s="15" t="str">
        <f t="shared" si="393"/>
        <v>6</v>
      </c>
      <c r="C1930" s="15" t="str">
        <f t="shared" si="394"/>
        <v>5</v>
      </c>
      <c r="D1930" s="15" t="str">
        <f t="shared" si="395"/>
        <v>1</v>
      </c>
      <c r="E1930" s="15" t="str">
        <f t="shared" si="396"/>
        <v>3</v>
      </c>
      <c r="F1930" s="15" t="str">
        <f t="shared" si="397"/>
        <v>00</v>
      </c>
      <c r="G1930" s="15" t="str">
        <f t="shared" si="398"/>
        <v>00</v>
      </c>
      <c r="H1930" s="16">
        <v>465130000</v>
      </c>
      <c r="I1930" s="15" t="s">
        <v>3555</v>
      </c>
      <c r="J1930" s="15" t="s">
        <v>3556</v>
      </c>
      <c r="K1930" s="15" t="s">
        <v>14</v>
      </c>
      <c r="L1930" s="15" t="s">
        <v>106</v>
      </c>
      <c r="M1930" s="15" t="s">
        <v>16</v>
      </c>
    </row>
    <row r="1931" spans="1:13" ht="39" x14ac:dyDescent="0.25">
      <c r="A1931" s="15" t="str">
        <f t="shared" si="392"/>
        <v>4</v>
      </c>
      <c r="B1931" s="15" t="str">
        <f t="shared" si="393"/>
        <v>6</v>
      </c>
      <c r="C1931" s="15" t="str">
        <f t="shared" si="394"/>
        <v>5</v>
      </c>
      <c r="D1931" s="15" t="str">
        <f t="shared" si="395"/>
        <v>1</v>
      </c>
      <c r="E1931" s="15" t="str">
        <f t="shared" si="396"/>
        <v>4</v>
      </c>
      <c r="F1931" s="15" t="str">
        <f t="shared" si="397"/>
        <v>00</v>
      </c>
      <c r="G1931" s="15" t="str">
        <f t="shared" si="398"/>
        <v>00</v>
      </c>
      <c r="H1931" s="16">
        <v>465140000</v>
      </c>
      <c r="I1931" s="15" t="s">
        <v>3557</v>
      </c>
      <c r="J1931" s="15" t="s">
        <v>3558</v>
      </c>
      <c r="K1931" s="15" t="s">
        <v>14</v>
      </c>
      <c r="L1931" s="15" t="s">
        <v>106</v>
      </c>
      <c r="M1931" s="15" t="s">
        <v>16</v>
      </c>
    </row>
    <row r="1932" spans="1:13" ht="39" x14ac:dyDescent="0.25">
      <c r="A1932" s="15" t="str">
        <f t="shared" si="392"/>
        <v>4</v>
      </c>
      <c r="B1932" s="15" t="str">
        <f t="shared" si="393"/>
        <v>6</v>
      </c>
      <c r="C1932" s="15" t="str">
        <f t="shared" si="394"/>
        <v>5</v>
      </c>
      <c r="D1932" s="15" t="str">
        <f t="shared" si="395"/>
        <v>1</v>
      </c>
      <c r="E1932" s="15" t="str">
        <f t="shared" si="396"/>
        <v>5</v>
      </c>
      <c r="F1932" s="15" t="str">
        <f t="shared" si="397"/>
        <v>00</v>
      </c>
      <c r="G1932" s="15" t="str">
        <f t="shared" si="398"/>
        <v>00</v>
      </c>
      <c r="H1932" s="16">
        <v>465150000</v>
      </c>
      <c r="I1932" s="15" t="s">
        <v>3559</v>
      </c>
      <c r="J1932" s="15" t="s">
        <v>3560</v>
      </c>
      <c r="K1932" s="15" t="s">
        <v>14</v>
      </c>
      <c r="L1932" s="15" t="s">
        <v>106</v>
      </c>
      <c r="M1932" s="15" t="s">
        <v>16</v>
      </c>
    </row>
    <row r="1933" spans="1:13" x14ac:dyDescent="0.25">
      <c r="A1933" s="6" t="str">
        <f t="shared" si="392"/>
        <v>4</v>
      </c>
      <c r="B1933" s="6" t="str">
        <f t="shared" si="393"/>
        <v>6</v>
      </c>
      <c r="C1933" s="6" t="str">
        <f t="shared" si="394"/>
        <v>5</v>
      </c>
      <c r="D1933" s="6" t="str">
        <f t="shared" si="395"/>
        <v>2</v>
      </c>
      <c r="E1933" s="6" t="str">
        <f t="shared" si="396"/>
        <v>0</v>
      </c>
      <c r="F1933" s="6" t="str">
        <f t="shared" si="397"/>
        <v>00</v>
      </c>
      <c r="G1933" s="6" t="str">
        <f t="shared" si="398"/>
        <v>00</v>
      </c>
      <c r="H1933" s="7">
        <v>465200000</v>
      </c>
      <c r="I1933" s="6" t="s">
        <v>3561</v>
      </c>
      <c r="J1933" s="6" t="s">
        <v>3562</v>
      </c>
      <c r="K1933" s="6" t="s">
        <v>14</v>
      </c>
      <c r="L1933" s="6" t="s">
        <v>106</v>
      </c>
      <c r="M1933" s="6" t="s">
        <v>16</v>
      </c>
    </row>
    <row r="1934" spans="1:13" ht="26.25" x14ac:dyDescent="0.25">
      <c r="A1934" s="15" t="str">
        <f t="shared" si="392"/>
        <v>4</v>
      </c>
      <c r="B1934" s="15" t="str">
        <f t="shared" si="393"/>
        <v>6</v>
      </c>
      <c r="C1934" s="15" t="str">
        <f t="shared" si="394"/>
        <v>5</v>
      </c>
      <c r="D1934" s="15" t="str">
        <f t="shared" si="395"/>
        <v>2</v>
      </c>
      <c r="E1934" s="15" t="str">
        <f t="shared" si="396"/>
        <v>1</v>
      </c>
      <c r="F1934" s="15" t="str">
        <f t="shared" si="397"/>
        <v>00</v>
      </c>
      <c r="G1934" s="15" t="str">
        <f t="shared" si="398"/>
        <v>00</v>
      </c>
      <c r="H1934" s="16">
        <v>465210000</v>
      </c>
      <c r="I1934" s="15" t="s">
        <v>3563</v>
      </c>
      <c r="J1934" s="15" t="s">
        <v>3564</v>
      </c>
      <c r="K1934" s="15" t="s">
        <v>14</v>
      </c>
      <c r="L1934" s="15" t="s">
        <v>106</v>
      </c>
      <c r="M1934" s="15" t="s">
        <v>16</v>
      </c>
    </row>
    <row r="1935" spans="1:13" x14ac:dyDescent="0.25">
      <c r="A1935" s="6" t="str">
        <f t="shared" si="392"/>
        <v>4</v>
      </c>
      <c r="B1935" s="6" t="str">
        <f t="shared" si="393"/>
        <v>6</v>
      </c>
      <c r="C1935" s="6" t="str">
        <f t="shared" si="394"/>
        <v>5</v>
      </c>
      <c r="D1935" s="6" t="str">
        <f t="shared" si="395"/>
        <v>3</v>
      </c>
      <c r="E1935" s="6" t="str">
        <f t="shared" si="396"/>
        <v>0</v>
      </c>
      <c r="F1935" s="6" t="str">
        <f t="shared" si="397"/>
        <v>00</v>
      </c>
      <c r="G1935" s="6" t="str">
        <f t="shared" si="398"/>
        <v>00</v>
      </c>
      <c r="H1935" s="7">
        <v>465300000</v>
      </c>
      <c r="I1935" s="6" t="s">
        <v>3565</v>
      </c>
      <c r="J1935" s="6" t="s">
        <v>3566</v>
      </c>
      <c r="K1935" s="6" t="s">
        <v>14</v>
      </c>
      <c r="L1935" s="6" t="s">
        <v>106</v>
      </c>
      <c r="M1935" s="6" t="s">
        <v>16</v>
      </c>
    </row>
    <row r="1936" spans="1:13" ht="26.25" x14ac:dyDescent="0.25">
      <c r="A1936" s="15" t="str">
        <f t="shared" si="392"/>
        <v>4</v>
      </c>
      <c r="B1936" s="15" t="str">
        <f t="shared" si="393"/>
        <v>6</v>
      </c>
      <c r="C1936" s="15" t="str">
        <f t="shared" si="394"/>
        <v>5</v>
      </c>
      <c r="D1936" s="15" t="str">
        <f t="shared" si="395"/>
        <v>3</v>
      </c>
      <c r="E1936" s="15" t="str">
        <f t="shared" si="396"/>
        <v>1</v>
      </c>
      <c r="F1936" s="15" t="str">
        <f t="shared" si="397"/>
        <v>00</v>
      </c>
      <c r="G1936" s="15" t="str">
        <f t="shared" si="398"/>
        <v>00</v>
      </c>
      <c r="H1936" s="16">
        <v>465310000</v>
      </c>
      <c r="I1936" s="15" t="s">
        <v>3567</v>
      </c>
      <c r="J1936" s="15" t="s">
        <v>3568</v>
      </c>
      <c r="K1936" s="15" t="s">
        <v>14</v>
      </c>
      <c r="L1936" s="15" t="s">
        <v>106</v>
      </c>
      <c r="M1936" s="15" t="s">
        <v>16</v>
      </c>
    </row>
    <row r="1937" spans="1:13" ht="26.25" x14ac:dyDescent="0.25">
      <c r="A1937" s="21" t="str">
        <f t="shared" si="392"/>
        <v>4</v>
      </c>
      <c r="B1937" s="21" t="str">
        <f t="shared" si="393"/>
        <v>9</v>
      </c>
      <c r="C1937" s="21" t="str">
        <f t="shared" si="394"/>
        <v>0</v>
      </c>
      <c r="D1937" s="21" t="str">
        <f t="shared" si="395"/>
        <v>0</v>
      </c>
      <c r="E1937" s="21" t="str">
        <f t="shared" si="396"/>
        <v>0</v>
      </c>
      <c r="F1937" s="21" t="str">
        <f t="shared" si="397"/>
        <v>00</v>
      </c>
      <c r="G1937" s="21" t="str">
        <f t="shared" si="398"/>
        <v>00</v>
      </c>
      <c r="H1937" s="22">
        <v>490000000</v>
      </c>
      <c r="I1937" s="21" t="s">
        <v>3569</v>
      </c>
      <c r="J1937" s="21" t="s">
        <v>3570</v>
      </c>
      <c r="K1937" s="21" t="s">
        <v>14</v>
      </c>
      <c r="L1937" s="21" t="s">
        <v>106</v>
      </c>
      <c r="M1937" s="21" t="s">
        <v>16</v>
      </c>
    </row>
    <row r="1938" spans="1:13" x14ac:dyDescent="0.25">
      <c r="A1938" s="19" t="str">
        <f t="shared" si="392"/>
        <v>4</v>
      </c>
      <c r="B1938" s="19" t="str">
        <f t="shared" si="393"/>
        <v>9</v>
      </c>
      <c r="C1938" s="19" t="str">
        <f t="shared" si="394"/>
        <v>1</v>
      </c>
      <c r="D1938" s="19" t="str">
        <f t="shared" si="395"/>
        <v>0</v>
      </c>
      <c r="E1938" s="19" t="str">
        <f t="shared" si="396"/>
        <v>0</v>
      </c>
      <c r="F1938" s="19" t="str">
        <f t="shared" si="397"/>
        <v>00</v>
      </c>
      <c r="G1938" s="19" t="str">
        <f t="shared" si="398"/>
        <v>00</v>
      </c>
      <c r="H1938" s="20">
        <v>491000000</v>
      </c>
      <c r="I1938" s="19" t="s">
        <v>3571</v>
      </c>
      <c r="J1938" s="19" t="s">
        <v>3572</v>
      </c>
      <c r="K1938" s="19" t="s">
        <v>14</v>
      </c>
      <c r="L1938" s="19" t="s">
        <v>106</v>
      </c>
      <c r="M1938" s="19" t="s">
        <v>16</v>
      </c>
    </row>
    <row r="1939" spans="1:13" x14ac:dyDescent="0.25">
      <c r="A1939" s="84" t="str">
        <f t="shared" ref="A1939" si="399">MID(H1939,1,1)</f>
        <v>4</v>
      </c>
      <c r="B1939" s="84" t="str">
        <f t="shared" ref="B1939" si="400">MID(H1939,2,1)</f>
        <v>9</v>
      </c>
      <c r="C1939" s="84" t="str">
        <f t="shared" ref="C1939" si="401">MID(H1939,3,1)</f>
        <v>1</v>
      </c>
      <c r="D1939" s="84" t="str">
        <f t="shared" ref="D1939" si="402">MID(H1939,4,1)</f>
        <v>1</v>
      </c>
      <c r="E1939" s="84" t="str">
        <f t="shared" ref="E1939" si="403">MID(H1939,5,1)</f>
        <v>0</v>
      </c>
      <c r="F1939" s="84" t="str">
        <f t="shared" ref="F1939" si="404">MID(H1939,6,2)</f>
        <v>00</v>
      </c>
      <c r="G1939" s="84" t="str">
        <f t="shared" ref="G1939" si="405">MID(H1939,8,2)</f>
        <v>00</v>
      </c>
      <c r="H1939" s="84">
        <v>491100000</v>
      </c>
      <c r="I1939" s="83" t="s">
        <v>3571</v>
      </c>
      <c r="J1939" s="83" t="s">
        <v>3572</v>
      </c>
      <c r="K1939" s="83" t="s">
        <v>14</v>
      </c>
      <c r="L1939" s="83" t="s">
        <v>106</v>
      </c>
      <c r="M1939" s="83" t="s">
        <v>16</v>
      </c>
    </row>
    <row r="1940" spans="1:13" ht="26.25" x14ac:dyDescent="0.25">
      <c r="A1940" s="86" t="str">
        <f t="shared" si="392"/>
        <v>4</v>
      </c>
      <c r="B1940" s="86" t="str">
        <f t="shared" si="393"/>
        <v>9</v>
      </c>
      <c r="C1940" s="86" t="str">
        <f t="shared" si="394"/>
        <v>1</v>
      </c>
      <c r="D1940" s="86" t="str">
        <f t="shared" si="395"/>
        <v>1</v>
      </c>
      <c r="E1940" s="86" t="str">
        <f t="shared" si="396"/>
        <v>1</v>
      </c>
      <c r="F1940" s="86" t="str">
        <f t="shared" si="397"/>
        <v>00</v>
      </c>
      <c r="G1940" s="86" t="str">
        <f t="shared" si="398"/>
        <v>00</v>
      </c>
      <c r="H1940" s="87">
        <v>491110000</v>
      </c>
      <c r="I1940" s="86" t="s">
        <v>3573</v>
      </c>
      <c r="J1940" s="86" t="s">
        <v>3574</v>
      </c>
      <c r="K1940" s="86" t="s">
        <v>14</v>
      </c>
      <c r="L1940" s="86" t="s">
        <v>106</v>
      </c>
      <c r="M1940" s="86" t="s">
        <v>16</v>
      </c>
    </row>
    <row r="1941" spans="1:13" ht="25.5" x14ac:dyDescent="0.25">
      <c r="A1941" s="46" t="str">
        <f t="shared" ref="A1941:A1944" si="406">MID(H1941,1,1)</f>
        <v>4</v>
      </c>
      <c r="B1941" s="46" t="str">
        <f t="shared" ref="B1941:B1944" si="407">MID(H1941,2,1)</f>
        <v>9</v>
      </c>
      <c r="C1941" s="46" t="str">
        <f t="shared" ref="C1941:C1944" si="408">MID(H1941,3,1)</f>
        <v>1</v>
      </c>
      <c r="D1941" s="46" t="str">
        <f t="shared" ref="D1941:D1944" si="409">MID(H1941,4,1)</f>
        <v>1</v>
      </c>
      <c r="E1941" s="46" t="str">
        <f t="shared" ref="E1941:E1944" si="410">MID(H1941,5,1)</f>
        <v>2</v>
      </c>
      <c r="F1941" s="46" t="str">
        <f t="shared" ref="F1941:F1944" si="411">MID(H1941,6,2)</f>
        <v>00</v>
      </c>
      <c r="G1941" s="46" t="str">
        <f t="shared" ref="G1941:G1944" si="412">MID(H1941,8,2)</f>
        <v>00</v>
      </c>
      <c r="H1941" s="46">
        <v>491120000</v>
      </c>
      <c r="I1941" s="45" t="s">
        <v>3575</v>
      </c>
      <c r="J1941" s="47" t="s">
        <v>3576</v>
      </c>
      <c r="K1941" s="45" t="s">
        <v>14</v>
      </c>
      <c r="L1941" s="45" t="s">
        <v>106</v>
      </c>
      <c r="M1941" s="48" t="s">
        <v>16</v>
      </c>
    </row>
    <row r="1942" spans="1:13" ht="38.25" x14ac:dyDescent="0.25">
      <c r="A1942" s="46" t="str">
        <f t="shared" si="406"/>
        <v>4</v>
      </c>
      <c r="B1942" s="46" t="str">
        <f t="shared" si="407"/>
        <v>9</v>
      </c>
      <c r="C1942" s="46" t="str">
        <f t="shared" si="408"/>
        <v>1</v>
      </c>
      <c r="D1942" s="46" t="str">
        <f t="shared" si="409"/>
        <v>1</v>
      </c>
      <c r="E1942" s="46" t="str">
        <f t="shared" si="410"/>
        <v>3</v>
      </c>
      <c r="F1942" s="46" t="str">
        <f t="shared" si="411"/>
        <v>00</v>
      </c>
      <c r="G1942" s="46" t="str">
        <f t="shared" si="412"/>
        <v>00</v>
      </c>
      <c r="H1942" s="46">
        <v>491130000</v>
      </c>
      <c r="I1942" s="45" t="s">
        <v>3577</v>
      </c>
      <c r="J1942" s="47" t="s">
        <v>3578</v>
      </c>
      <c r="K1942" s="45" t="s">
        <v>14</v>
      </c>
      <c r="L1942" s="45" t="s">
        <v>106</v>
      </c>
      <c r="M1942" s="48" t="s">
        <v>16</v>
      </c>
    </row>
    <row r="1943" spans="1:13" ht="38.25" x14ac:dyDescent="0.25">
      <c r="A1943" s="46" t="str">
        <f t="shared" si="406"/>
        <v>4</v>
      </c>
      <c r="B1943" s="46" t="str">
        <f t="shared" si="407"/>
        <v>9</v>
      </c>
      <c r="C1943" s="46" t="str">
        <f t="shared" si="408"/>
        <v>1</v>
      </c>
      <c r="D1943" s="46" t="str">
        <f t="shared" si="409"/>
        <v>1</v>
      </c>
      <c r="E1943" s="46" t="str">
        <f t="shared" si="410"/>
        <v>4</v>
      </c>
      <c r="F1943" s="46" t="str">
        <f t="shared" si="411"/>
        <v>00</v>
      </c>
      <c r="G1943" s="46" t="str">
        <f t="shared" si="412"/>
        <v>00</v>
      </c>
      <c r="H1943" s="46">
        <v>491140000</v>
      </c>
      <c r="I1943" s="45" t="s">
        <v>3579</v>
      </c>
      <c r="J1943" s="47" t="s">
        <v>3580</v>
      </c>
      <c r="K1943" s="45" t="s">
        <v>14</v>
      </c>
      <c r="L1943" s="45" t="s">
        <v>106</v>
      </c>
      <c r="M1943" s="48" t="s">
        <v>16</v>
      </c>
    </row>
    <row r="1944" spans="1:13" ht="38.25" x14ac:dyDescent="0.25">
      <c r="A1944" s="46" t="str">
        <f t="shared" si="406"/>
        <v>4</v>
      </c>
      <c r="B1944" s="46" t="str">
        <f t="shared" si="407"/>
        <v>9</v>
      </c>
      <c r="C1944" s="46" t="str">
        <f t="shared" si="408"/>
        <v>1</v>
      </c>
      <c r="D1944" s="46" t="str">
        <f t="shared" si="409"/>
        <v>1</v>
      </c>
      <c r="E1944" s="46" t="str">
        <f t="shared" si="410"/>
        <v>5</v>
      </c>
      <c r="F1944" s="46" t="str">
        <f t="shared" si="411"/>
        <v>00</v>
      </c>
      <c r="G1944" s="46" t="str">
        <f t="shared" si="412"/>
        <v>00</v>
      </c>
      <c r="H1944" s="46">
        <v>491150000</v>
      </c>
      <c r="I1944" s="45" t="s">
        <v>3581</v>
      </c>
      <c r="J1944" s="47" t="s">
        <v>3582</v>
      </c>
      <c r="K1944" s="45" t="s">
        <v>14</v>
      </c>
      <c r="L1944" s="45" t="s">
        <v>106</v>
      </c>
      <c r="M1944" s="48" t="s">
        <v>16</v>
      </c>
    </row>
    <row r="1945" spans="1:13" x14ac:dyDescent="0.25">
      <c r="A1945" s="19" t="str">
        <f t="shared" ref="A1945:A1953" si="413">MID(H1945,1,1)</f>
        <v>4</v>
      </c>
      <c r="B1945" s="19" t="str">
        <f t="shared" ref="B1945:B1953" si="414">MID(H1945,2,1)</f>
        <v>9</v>
      </c>
      <c r="C1945" s="19" t="str">
        <f t="shared" ref="C1945:C1953" si="415">MID(H1945,3,1)</f>
        <v>2</v>
      </c>
      <c r="D1945" s="19" t="str">
        <f t="shared" ref="D1945:D1953" si="416">MID(H1945,4,1)</f>
        <v>0</v>
      </c>
      <c r="E1945" s="19" t="str">
        <f t="shared" ref="E1945:E1953" si="417">MID(H1945,5,1)</f>
        <v>0</v>
      </c>
      <c r="F1945" s="19" t="str">
        <f t="shared" ref="F1945:F1953" si="418">MID(H1945,6,2)</f>
        <v>00</v>
      </c>
      <c r="G1945" s="19" t="str">
        <f t="shared" ref="G1945:G1953" si="419">MID(H1945,8,2)</f>
        <v>00</v>
      </c>
      <c r="H1945" s="20">
        <v>492000000</v>
      </c>
      <c r="I1945" s="19" t="s">
        <v>3583</v>
      </c>
      <c r="J1945" s="19" t="s">
        <v>3584</v>
      </c>
      <c r="K1945" s="19" t="s">
        <v>14</v>
      </c>
      <c r="L1945" s="19" t="s">
        <v>106</v>
      </c>
      <c r="M1945" s="19" t="s">
        <v>16</v>
      </c>
    </row>
    <row r="1946" spans="1:13" ht="26.25" x14ac:dyDescent="0.25">
      <c r="A1946" s="6" t="str">
        <f t="shared" si="413"/>
        <v>4</v>
      </c>
      <c r="B1946" s="6" t="str">
        <f t="shared" si="414"/>
        <v>9</v>
      </c>
      <c r="C1946" s="6" t="str">
        <f t="shared" si="415"/>
        <v>2</v>
      </c>
      <c r="D1946" s="6" t="str">
        <f t="shared" si="416"/>
        <v>1</v>
      </c>
      <c r="E1946" s="6" t="str">
        <f t="shared" si="417"/>
        <v>0</v>
      </c>
      <c r="F1946" s="6" t="str">
        <f t="shared" si="418"/>
        <v>00</v>
      </c>
      <c r="G1946" s="6" t="str">
        <f t="shared" si="419"/>
        <v>00</v>
      </c>
      <c r="H1946" s="7">
        <v>492100000</v>
      </c>
      <c r="I1946" s="6" t="s">
        <v>3585</v>
      </c>
      <c r="J1946" s="6" t="s">
        <v>3586</v>
      </c>
      <c r="K1946" s="6" t="s">
        <v>14</v>
      </c>
      <c r="L1946" s="6" t="s">
        <v>106</v>
      </c>
      <c r="M1946" s="6" t="s">
        <v>16</v>
      </c>
    </row>
    <row r="1947" spans="1:13" ht="39" x14ac:dyDescent="0.25">
      <c r="A1947" s="15" t="str">
        <f t="shared" si="413"/>
        <v>4</v>
      </c>
      <c r="B1947" s="15" t="str">
        <f t="shared" si="414"/>
        <v>9</v>
      </c>
      <c r="C1947" s="15" t="str">
        <f t="shared" si="415"/>
        <v>2</v>
      </c>
      <c r="D1947" s="15" t="str">
        <f t="shared" si="416"/>
        <v>1</v>
      </c>
      <c r="E1947" s="15" t="str">
        <f t="shared" si="417"/>
        <v>1</v>
      </c>
      <c r="F1947" s="15" t="str">
        <f t="shared" si="418"/>
        <v>00</v>
      </c>
      <c r="G1947" s="15" t="str">
        <f t="shared" si="419"/>
        <v>00</v>
      </c>
      <c r="H1947" s="16">
        <v>492110000</v>
      </c>
      <c r="I1947" s="15" t="s">
        <v>3587</v>
      </c>
      <c r="J1947" s="15" t="s">
        <v>3588</v>
      </c>
      <c r="K1947" s="15" t="s">
        <v>14</v>
      </c>
      <c r="L1947" s="15" t="s">
        <v>106</v>
      </c>
      <c r="M1947" s="15" t="s">
        <v>16</v>
      </c>
    </row>
    <row r="1948" spans="1:13" ht="39" x14ac:dyDescent="0.25">
      <c r="A1948" s="15" t="str">
        <f t="shared" si="413"/>
        <v>4</v>
      </c>
      <c r="B1948" s="15" t="str">
        <f t="shared" si="414"/>
        <v>9</v>
      </c>
      <c r="C1948" s="15" t="str">
        <f t="shared" si="415"/>
        <v>2</v>
      </c>
      <c r="D1948" s="15" t="str">
        <f t="shared" si="416"/>
        <v>1</v>
      </c>
      <c r="E1948" s="15" t="str">
        <f t="shared" si="417"/>
        <v>2</v>
      </c>
      <c r="F1948" s="15" t="str">
        <f t="shared" si="418"/>
        <v>00</v>
      </c>
      <c r="G1948" s="15" t="str">
        <f t="shared" si="419"/>
        <v>00</v>
      </c>
      <c r="H1948" s="16">
        <v>492120000</v>
      </c>
      <c r="I1948" s="15" t="s">
        <v>3589</v>
      </c>
      <c r="J1948" s="15" t="s">
        <v>3590</v>
      </c>
      <c r="K1948" s="15" t="s">
        <v>14</v>
      </c>
      <c r="L1948" s="15" t="s">
        <v>106</v>
      </c>
      <c r="M1948" s="15" t="s">
        <v>16</v>
      </c>
    </row>
    <row r="1949" spans="1:13" ht="39" x14ac:dyDescent="0.25">
      <c r="A1949" s="15" t="str">
        <f t="shared" si="413"/>
        <v>4</v>
      </c>
      <c r="B1949" s="15" t="str">
        <f t="shared" si="414"/>
        <v>9</v>
      </c>
      <c r="C1949" s="15" t="str">
        <f t="shared" si="415"/>
        <v>2</v>
      </c>
      <c r="D1949" s="15" t="str">
        <f t="shared" si="416"/>
        <v>1</v>
      </c>
      <c r="E1949" s="15" t="str">
        <f t="shared" si="417"/>
        <v>3</v>
      </c>
      <c r="F1949" s="15" t="str">
        <f t="shared" si="418"/>
        <v>00</v>
      </c>
      <c r="G1949" s="15" t="str">
        <f t="shared" si="419"/>
        <v>00</v>
      </c>
      <c r="H1949" s="16">
        <v>492130000</v>
      </c>
      <c r="I1949" s="15" t="s">
        <v>3591</v>
      </c>
      <c r="J1949" s="15" t="s">
        <v>3592</v>
      </c>
      <c r="K1949" s="15" t="s">
        <v>14</v>
      </c>
      <c r="L1949" s="15" t="s">
        <v>106</v>
      </c>
      <c r="M1949" s="15" t="s">
        <v>16</v>
      </c>
    </row>
    <row r="1950" spans="1:13" ht="39" x14ac:dyDescent="0.25">
      <c r="A1950" s="15" t="str">
        <f t="shared" si="413"/>
        <v>4</v>
      </c>
      <c r="B1950" s="15" t="str">
        <f t="shared" si="414"/>
        <v>9</v>
      </c>
      <c r="C1950" s="15" t="str">
        <f t="shared" si="415"/>
        <v>2</v>
      </c>
      <c r="D1950" s="15" t="str">
        <f t="shared" si="416"/>
        <v>1</v>
      </c>
      <c r="E1950" s="15" t="str">
        <f t="shared" si="417"/>
        <v>4</v>
      </c>
      <c r="F1950" s="15" t="str">
        <f t="shared" si="418"/>
        <v>00</v>
      </c>
      <c r="G1950" s="15" t="str">
        <f t="shared" si="419"/>
        <v>00</v>
      </c>
      <c r="H1950" s="16">
        <v>492140000</v>
      </c>
      <c r="I1950" s="15" t="s">
        <v>3593</v>
      </c>
      <c r="J1950" s="15" t="s">
        <v>3594</v>
      </c>
      <c r="K1950" s="15" t="s">
        <v>14</v>
      </c>
      <c r="L1950" s="15" t="s">
        <v>106</v>
      </c>
      <c r="M1950" s="15" t="s">
        <v>16</v>
      </c>
    </row>
    <row r="1951" spans="1:13" ht="39" x14ac:dyDescent="0.25">
      <c r="A1951" s="15" t="str">
        <f t="shared" si="413"/>
        <v>4</v>
      </c>
      <c r="B1951" s="15" t="str">
        <f t="shared" si="414"/>
        <v>9</v>
      </c>
      <c r="C1951" s="15" t="str">
        <f t="shared" si="415"/>
        <v>2</v>
      </c>
      <c r="D1951" s="15" t="str">
        <f t="shared" si="416"/>
        <v>1</v>
      </c>
      <c r="E1951" s="15" t="str">
        <f t="shared" si="417"/>
        <v>5</v>
      </c>
      <c r="F1951" s="15" t="str">
        <f t="shared" si="418"/>
        <v>00</v>
      </c>
      <c r="G1951" s="15" t="str">
        <f t="shared" si="419"/>
        <v>00</v>
      </c>
      <c r="H1951" s="16">
        <v>492150000</v>
      </c>
      <c r="I1951" s="15" t="s">
        <v>3595</v>
      </c>
      <c r="J1951" s="15" t="s">
        <v>3596</v>
      </c>
      <c r="K1951" s="15" t="s">
        <v>14</v>
      </c>
      <c r="L1951" s="15" t="s">
        <v>106</v>
      </c>
      <c r="M1951" s="15" t="s">
        <v>16</v>
      </c>
    </row>
    <row r="1952" spans="1:13" ht="26.25" x14ac:dyDescent="0.25">
      <c r="A1952" s="6" t="str">
        <f t="shared" si="413"/>
        <v>4</v>
      </c>
      <c r="B1952" s="6" t="str">
        <f t="shared" si="414"/>
        <v>9</v>
      </c>
      <c r="C1952" s="6" t="str">
        <f t="shared" si="415"/>
        <v>2</v>
      </c>
      <c r="D1952" s="6" t="str">
        <f t="shared" si="416"/>
        <v>2</v>
      </c>
      <c r="E1952" s="6" t="str">
        <f t="shared" si="417"/>
        <v>0</v>
      </c>
      <c r="F1952" s="6" t="str">
        <f t="shared" si="418"/>
        <v>00</v>
      </c>
      <c r="G1952" s="6" t="str">
        <f t="shared" si="419"/>
        <v>00</v>
      </c>
      <c r="H1952" s="7">
        <v>492200000</v>
      </c>
      <c r="I1952" s="6" t="s">
        <v>3597</v>
      </c>
      <c r="J1952" s="6" t="s">
        <v>3598</v>
      </c>
      <c r="K1952" s="6" t="s">
        <v>14</v>
      </c>
      <c r="L1952" s="6" t="s">
        <v>106</v>
      </c>
      <c r="M1952" s="6" t="s">
        <v>16</v>
      </c>
    </row>
    <row r="1953" spans="1:13" ht="39" x14ac:dyDescent="0.25">
      <c r="A1953" s="15" t="str">
        <f t="shared" si="413"/>
        <v>4</v>
      </c>
      <c r="B1953" s="15" t="str">
        <f t="shared" si="414"/>
        <v>9</v>
      </c>
      <c r="C1953" s="15" t="str">
        <f t="shared" si="415"/>
        <v>2</v>
      </c>
      <c r="D1953" s="15" t="str">
        <f t="shared" si="416"/>
        <v>2</v>
      </c>
      <c r="E1953" s="15" t="str">
        <f t="shared" si="417"/>
        <v>1</v>
      </c>
      <c r="F1953" s="15" t="str">
        <f t="shared" si="418"/>
        <v>00</v>
      </c>
      <c r="G1953" s="15" t="str">
        <f t="shared" si="419"/>
        <v>00</v>
      </c>
      <c r="H1953" s="16">
        <v>492210000</v>
      </c>
      <c r="I1953" s="15" t="s">
        <v>3599</v>
      </c>
      <c r="J1953" s="15" t="s">
        <v>3600</v>
      </c>
      <c r="K1953" s="15" t="s">
        <v>14</v>
      </c>
      <c r="L1953" s="15" t="s">
        <v>106</v>
      </c>
      <c r="M1953" s="15" t="s">
        <v>16</v>
      </c>
    </row>
    <row r="1954" spans="1:13" ht="38.25" x14ac:dyDescent="0.25">
      <c r="A1954" s="45">
        <v>4</v>
      </c>
      <c r="B1954" s="45">
        <v>9</v>
      </c>
      <c r="C1954" s="45">
        <v>2</v>
      </c>
      <c r="D1954" s="45">
        <v>2</v>
      </c>
      <c r="E1954" s="45">
        <v>2</v>
      </c>
      <c r="F1954" s="45">
        <v>0</v>
      </c>
      <c r="G1954" s="45">
        <v>0</v>
      </c>
      <c r="H1954" s="46">
        <v>492220000</v>
      </c>
      <c r="I1954" s="45" t="s">
        <v>3601</v>
      </c>
      <c r="J1954" s="47" t="s">
        <v>3602</v>
      </c>
      <c r="K1954" s="45" t="s">
        <v>14</v>
      </c>
      <c r="L1954" s="45" t="s">
        <v>106</v>
      </c>
      <c r="M1954" s="48" t="s">
        <v>16</v>
      </c>
    </row>
    <row r="1955" spans="1:13" ht="38.25" x14ac:dyDescent="0.25">
      <c r="A1955" s="45">
        <v>4</v>
      </c>
      <c r="B1955" s="45">
        <v>9</v>
      </c>
      <c r="C1955" s="45">
        <v>2</v>
      </c>
      <c r="D1955" s="45">
        <v>2</v>
      </c>
      <c r="E1955" s="45">
        <v>3</v>
      </c>
      <c r="F1955" s="45">
        <v>0</v>
      </c>
      <c r="G1955" s="45">
        <v>0</v>
      </c>
      <c r="H1955" s="46">
        <v>492230000</v>
      </c>
      <c r="I1955" s="45" t="s">
        <v>3603</v>
      </c>
      <c r="J1955" s="47" t="s">
        <v>3604</v>
      </c>
      <c r="K1955" s="45" t="s">
        <v>14</v>
      </c>
      <c r="L1955" s="45" t="s">
        <v>106</v>
      </c>
      <c r="M1955" s="48" t="s">
        <v>16</v>
      </c>
    </row>
    <row r="1956" spans="1:13" ht="38.25" x14ac:dyDescent="0.25">
      <c r="A1956" s="45">
        <v>4</v>
      </c>
      <c r="B1956" s="45">
        <v>9</v>
      </c>
      <c r="C1956" s="45">
        <v>2</v>
      </c>
      <c r="D1956" s="45">
        <v>2</v>
      </c>
      <c r="E1956" s="45">
        <v>4</v>
      </c>
      <c r="F1956" s="45">
        <v>0</v>
      </c>
      <c r="G1956" s="45">
        <v>0</v>
      </c>
      <c r="H1956" s="46">
        <v>492240000</v>
      </c>
      <c r="I1956" s="45" t="s">
        <v>3605</v>
      </c>
      <c r="J1956" s="47" t="s">
        <v>3606</v>
      </c>
      <c r="K1956" s="45" t="s">
        <v>14</v>
      </c>
      <c r="L1956" s="45" t="s">
        <v>106</v>
      </c>
      <c r="M1956" s="48" t="s">
        <v>16</v>
      </c>
    </row>
    <row r="1957" spans="1:13" ht="38.25" x14ac:dyDescent="0.25">
      <c r="A1957" s="45">
        <v>4</v>
      </c>
      <c r="B1957" s="45">
        <v>9</v>
      </c>
      <c r="C1957" s="45">
        <v>2</v>
      </c>
      <c r="D1957" s="45">
        <v>2</v>
      </c>
      <c r="E1957" s="45">
        <v>5</v>
      </c>
      <c r="F1957" s="45">
        <v>0</v>
      </c>
      <c r="G1957" s="45">
        <v>0</v>
      </c>
      <c r="H1957" s="46">
        <v>492250000</v>
      </c>
      <c r="I1957" s="45" t="s">
        <v>3607</v>
      </c>
      <c r="J1957" s="47" t="s">
        <v>3608</v>
      </c>
      <c r="K1957" s="45" t="s">
        <v>14</v>
      </c>
      <c r="L1957" s="45" t="s">
        <v>106</v>
      </c>
      <c r="M1957" s="48" t="s">
        <v>16</v>
      </c>
    </row>
    <row r="1958" spans="1:13" ht="26.25" x14ac:dyDescent="0.25">
      <c r="A1958" s="19" t="str">
        <f t="shared" ref="A1958:A1971" si="420">MID(H1958,1,1)</f>
        <v>4</v>
      </c>
      <c r="B1958" s="19" t="str">
        <f t="shared" ref="B1958:B1971" si="421">MID(H1958,2,1)</f>
        <v>9</v>
      </c>
      <c r="C1958" s="19" t="str">
        <f t="shared" ref="C1958:C1971" si="422">MID(H1958,3,1)</f>
        <v>3</v>
      </c>
      <c r="D1958" s="19" t="str">
        <f t="shared" ref="D1958:D1971" si="423">MID(H1958,4,1)</f>
        <v>0</v>
      </c>
      <c r="E1958" s="19" t="str">
        <f t="shared" ref="E1958:E1971" si="424">MID(H1958,5,1)</f>
        <v>0</v>
      </c>
      <c r="F1958" s="19" t="str">
        <f t="shared" ref="F1958:F1971" si="425">MID(H1958,6,2)</f>
        <v>00</v>
      </c>
      <c r="G1958" s="19" t="str">
        <f t="shared" ref="G1958:G1971" si="426">MID(H1958,8,2)</f>
        <v>00</v>
      </c>
      <c r="H1958" s="20">
        <v>493000000</v>
      </c>
      <c r="I1958" s="19" t="s">
        <v>2584</v>
      </c>
      <c r="J1958" s="19" t="s">
        <v>3609</v>
      </c>
      <c r="K1958" s="19" t="s">
        <v>14</v>
      </c>
      <c r="L1958" s="19" t="s">
        <v>106</v>
      </c>
      <c r="M1958" s="19" t="s">
        <v>16</v>
      </c>
    </row>
    <row r="1959" spans="1:13" ht="26.25" x14ac:dyDescent="0.25">
      <c r="A1959" s="6" t="str">
        <f t="shared" si="420"/>
        <v>4</v>
      </c>
      <c r="B1959" s="6" t="str">
        <f t="shared" si="421"/>
        <v>9</v>
      </c>
      <c r="C1959" s="6" t="str">
        <f t="shared" si="422"/>
        <v>3</v>
      </c>
      <c r="D1959" s="6" t="str">
        <f t="shared" si="423"/>
        <v>1</v>
      </c>
      <c r="E1959" s="6" t="str">
        <f t="shared" si="424"/>
        <v>0</v>
      </c>
      <c r="F1959" s="6" t="str">
        <f t="shared" si="425"/>
        <v>00</v>
      </c>
      <c r="G1959" s="6" t="str">
        <f t="shared" si="426"/>
        <v>00</v>
      </c>
      <c r="H1959" s="7">
        <v>493100000</v>
      </c>
      <c r="I1959" s="6" t="s">
        <v>2586</v>
      </c>
      <c r="J1959" s="6" t="s">
        <v>3610</v>
      </c>
      <c r="K1959" s="6" t="s">
        <v>14</v>
      </c>
      <c r="L1959" s="6" t="s">
        <v>106</v>
      </c>
      <c r="M1959" s="6" t="s">
        <v>16</v>
      </c>
    </row>
    <row r="1960" spans="1:13" ht="39" x14ac:dyDescent="0.25">
      <c r="A1960" s="15" t="str">
        <f t="shared" si="420"/>
        <v>4</v>
      </c>
      <c r="B1960" s="15" t="str">
        <f t="shared" si="421"/>
        <v>9</v>
      </c>
      <c r="C1960" s="15" t="str">
        <f t="shared" si="422"/>
        <v>3</v>
      </c>
      <c r="D1960" s="15" t="str">
        <f t="shared" si="423"/>
        <v>1</v>
      </c>
      <c r="E1960" s="15" t="str">
        <f t="shared" si="424"/>
        <v>1</v>
      </c>
      <c r="F1960" s="15" t="str">
        <f t="shared" si="425"/>
        <v>00</v>
      </c>
      <c r="G1960" s="15" t="str">
        <f t="shared" si="426"/>
        <v>00</v>
      </c>
      <c r="H1960" s="16">
        <v>493110000</v>
      </c>
      <c r="I1960" s="15" t="s">
        <v>2588</v>
      </c>
      <c r="J1960" s="15" t="s">
        <v>3611</v>
      </c>
      <c r="K1960" s="15" t="s">
        <v>14</v>
      </c>
      <c r="L1960" s="15" t="s">
        <v>106</v>
      </c>
      <c r="M1960" s="15" t="s">
        <v>16</v>
      </c>
    </row>
    <row r="1961" spans="1:13" ht="26.25" x14ac:dyDescent="0.25">
      <c r="A1961" s="6" t="str">
        <f t="shared" si="420"/>
        <v>4</v>
      </c>
      <c r="B1961" s="6" t="str">
        <f t="shared" si="421"/>
        <v>9</v>
      </c>
      <c r="C1961" s="6" t="str">
        <f t="shared" si="422"/>
        <v>3</v>
      </c>
      <c r="D1961" s="6" t="str">
        <f t="shared" si="423"/>
        <v>2</v>
      </c>
      <c r="E1961" s="6" t="str">
        <f t="shared" si="424"/>
        <v>0</v>
      </c>
      <c r="F1961" s="6" t="str">
        <f t="shared" si="425"/>
        <v>00</v>
      </c>
      <c r="G1961" s="6" t="str">
        <f t="shared" si="426"/>
        <v>00</v>
      </c>
      <c r="H1961" s="7">
        <v>493200000</v>
      </c>
      <c r="I1961" s="6" t="s">
        <v>2590</v>
      </c>
      <c r="J1961" s="6" t="s">
        <v>3612</v>
      </c>
      <c r="K1961" s="6" t="s">
        <v>14</v>
      </c>
      <c r="L1961" s="6" t="s">
        <v>106</v>
      </c>
      <c r="M1961" s="6" t="s">
        <v>16</v>
      </c>
    </row>
    <row r="1962" spans="1:13" ht="39" x14ac:dyDescent="0.25">
      <c r="A1962" s="15" t="str">
        <f t="shared" si="420"/>
        <v>4</v>
      </c>
      <c r="B1962" s="15" t="str">
        <f t="shared" si="421"/>
        <v>9</v>
      </c>
      <c r="C1962" s="15" t="str">
        <f t="shared" si="422"/>
        <v>3</v>
      </c>
      <c r="D1962" s="15" t="str">
        <f t="shared" si="423"/>
        <v>2</v>
      </c>
      <c r="E1962" s="15" t="str">
        <f t="shared" si="424"/>
        <v>1</v>
      </c>
      <c r="F1962" s="15" t="str">
        <f t="shared" si="425"/>
        <v>00</v>
      </c>
      <c r="G1962" s="15" t="str">
        <f t="shared" si="426"/>
        <v>00</v>
      </c>
      <c r="H1962" s="16">
        <v>493210000</v>
      </c>
      <c r="I1962" s="15" t="s">
        <v>2592</v>
      </c>
      <c r="J1962" s="15" t="s">
        <v>3613</v>
      </c>
      <c r="K1962" s="15" t="s">
        <v>14</v>
      </c>
      <c r="L1962" s="15" t="s">
        <v>106</v>
      </c>
      <c r="M1962" s="15" t="s">
        <v>16</v>
      </c>
    </row>
    <row r="1963" spans="1:13" ht="26.25" x14ac:dyDescent="0.25">
      <c r="A1963" s="6" t="str">
        <f t="shared" si="420"/>
        <v>4</v>
      </c>
      <c r="B1963" s="6" t="str">
        <f t="shared" si="421"/>
        <v>9</v>
      </c>
      <c r="C1963" s="6" t="str">
        <f t="shared" si="422"/>
        <v>3</v>
      </c>
      <c r="D1963" s="6" t="str">
        <f t="shared" si="423"/>
        <v>3</v>
      </c>
      <c r="E1963" s="6" t="str">
        <f t="shared" si="424"/>
        <v>0</v>
      </c>
      <c r="F1963" s="6" t="str">
        <f t="shared" si="425"/>
        <v>00</v>
      </c>
      <c r="G1963" s="6" t="str">
        <f t="shared" si="426"/>
        <v>00</v>
      </c>
      <c r="H1963" s="7">
        <v>493300000</v>
      </c>
      <c r="I1963" s="6" t="s">
        <v>2594</v>
      </c>
      <c r="J1963" s="6" t="s">
        <v>3614</v>
      </c>
      <c r="K1963" s="6" t="s">
        <v>14</v>
      </c>
      <c r="L1963" s="6" t="s">
        <v>106</v>
      </c>
      <c r="M1963" s="6" t="s">
        <v>16</v>
      </c>
    </row>
    <row r="1964" spans="1:13" ht="39" x14ac:dyDescent="0.25">
      <c r="A1964" s="15" t="str">
        <f t="shared" si="420"/>
        <v>4</v>
      </c>
      <c r="B1964" s="15" t="str">
        <f t="shared" si="421"/>
        <v>9</v>
      </c>
      <c r="C1964" s="15" t="str">
        <f t="shared" si="422"/>
        <v>3</v>
      </c>
      <c r="D1964" s="15" t="str">
        <f t="shared" si="423"/>
        <v>3</v>
      </c>
      <c r="E1964" s="15" t="str">
        <f t="shared" si="424"/>
        <v>1</v>
      </c>
      <c r="F1964" s="15" t="str">
        <f t="shared" si="425"/>
        <v>00</v>
      </c>
      <c r="G1964" s="15" t="str">
        <f t="shared" si="426"/>
        <v>00</v>
      </c>
      <c r="H1964" s="16">
        <v>493310000</v>
      </c>
      <c r="I1964" s="15" t="s">
        <v>2596</v>
      </c>
      <c r="J1964" s="15" t="s">
        <v>3615</v>
      </c>
      <c r="K1964" s="15" t="s">
        <v>14</v>
      </c>
      <c r="L1964" s="15" t="s">
        <v>106</v>
      </c>
      <c r="M1964" s="15" t="s">
        <v>16</v>
      </c>
    </row>
    <row r="1965" spans="1:13" ht="26.25" x14ac:dyDescent="0.25">
      <c r="A1965" s="6" t="str">
        <f t="shared" si="420"/>
        <v>4</v>
      </c>
      <c r="B1965" s="6" t="str">
        <f t="shared" si="421"/>
        <v>9</v>
      </c>
      <c r="C1965" s="6" t="str">
        <f t="shared" si="422"/>
        <v>3</v>
      </c>
      <c r="D1965" s="6" t="str">
        <f t="shared" si="423"/>
        <v>4</v>
      </c>
      <c r="E1965" s="6" t="str">
        <f t="shared" si="424"/>
        <v>0</v>
      </c>
      <c r="F1965" s="6" t="str">
        <f t="shared" si="425"/>
        <v>00</v>
      </c>
      <c r="G1965" s="6" t="str">
        <f t="shared" si="426"/>
        <v>00</v>
      </c>
      <c r="H1965" s="7">
        <v>493400000</v>
      </c>
      <c r="I1965" s="6" t="s">
        <v>2598</v>
      </c>
      <c r="J1965" s="6" t="s">
        <v>3616</v>
      </c>
      <c r="K1965" s="6" t="s">
        <v>14</v>
      </c>
      <c r="L1965" s="6" t="s">
        <v>106</v>
      </c>
      <c r="M1965" s="6" t="s">
        <v>16</v>
      </c>
    </row>
    <row r="1966" spans="1:13" ht="39" x14ac:dyDescent="0.25">
      <c r="A1966" s="15" t="str">
        <f t="shared" si="420"/>
        <v>4</v>
      </c>
      <c r="B1966" s="15" t="str">
        <f t="shared" si="421"/>
        <v>9</v>
      </c>
      <c r="C1966" s="15" t="str">
        <f t="shared" si="422"/>
        <v>3</v>
      </c>
      <c r="D1966" s="15" t="str">
        <f t="shared" si="423"/>
        <v>4</v>
      </c>
      <c r="E1966" s="15" t="str">
        <f t="shared" si="424"/>
        <v>1</v>
      </c>
      <c r="F1966" s="15" t="str">
        <f t="shared" si="425"/>
        <v>00</v>
      </c>
      <c r="G1966" s="15" t="str">
        <f t="shared" si="426"/>
        <v>00</v>
      </c>
      <c r="H1966" s="16">
        <v>493410000</v>
      </c>
      <c r="I1966" s="15" t="s">
        <v>2600</v>
      </c>
      <c r="J1966" s="15" t="s">
        <v>3617</v>
      </c>
      <c r="K1966" s="15" t="s">
        <v>14</v>
      </c>
      <c r="L1966" s="15" t="s">
        <v>106</v>
      </c>
      <c r="M1966" s="15" t="s">
        <v>16</v>
      </c>
    </row>
    <row r="1967" spans="1:13" ht="26.25" x14ac:dyDescent="0.25">
      <c r="A1967" s="6" t="str">
        <f t="shared" si="420"/>
        <v>4</v>
      </c>
      <c r="B1967" s="6" t="str">
        <f t="shared" si="421"/>
        <v>9</v>
      </c>
      <c r="C1967" s="6" t="str">
        <f t="shared" si="422"/>
        <v>3</v>
      </c>
      <c r="D1967" s="6" t="str">
        <f t="shared" si="423"/>
        <v>9</v>
      </c>
      <c r="E1967" s="6" t="str">
        <f t="shared" si="424"/>
        <v>0</v>
      </c>
      <c r="F1967" s="6" t="str">
        <f t="shared" si="425"/>
        <v>00</v>
      </c>
      <c r="G1967" s="6" t="str">
        <f t="shared" si="426"/>
        <v>00</v>
      </c>
      <c r="H1967" s="7">
        <v>493900000</v>
      </c>
      <c r="I1967" s="6" t="s">
        <v>2602</v>
      </c>
      <c r="J1967" s="6" t="s">
        <v>3618</v>
      </c>
      <c r="K1967" s="6" t="s">
        <v>14</v>
      </c>
      <c r="L1967" s="6" t="s">
        <v>106</v>
      </c>
      <c r="M1967" s="6" t="s">
        <v>16</v>
      </c>
    </row>
    <row r="1968" spans="1:13" ht="39" x14ac:dyDescent="0.25">
      <c r="A1968" s="19" t="str">
        <f t="shared" si="420"/>
        <v>4</v>
      </c>
      <c r="B1968" s="19" t="str">
        <f t="shared" si="421"/>
        <v>9</v>
      </c>
      <c r="C1968" s="19" t="str">
        <f t="shared" si="422"/>
        <v>3</v>
      </c>
      <c r="D1968" s="19" t="str">
        <f t="shared" si="423"/>
        <v>9</v>
      </c>
      <c r="E1968" s="19" t="str">
        <f t="shared" si="424"/>
        <v>1</v>
      </c>
      <c r="F1968" s="19" t="str">
        <f t="shared" si="425"/>
        <v>00</v>
      </c>
      <c r="G1968" s="19" t="str">
        <f t="shared" si="426"/>
        <v>00</v>
      </c>
      <c r="H1968" s="20">
        <v>493910000</v>
      </c>
      <c r="I1968" s="19" t="s">
        <v>2604</v>
      </c>
      <c r="J1968" s="19" t="s">
        <v>3619</v>
      </c>
      <c r="K1968" s="19" t="s">
        <v>14</v>
      </c>
      <c r="L1968" s="19" t="s">
        <v>106</v>
      </c>
      <c r="M1968" s="19" t="s">
        <v>16</v>
      </c>
    </row>
    <row r="1969" spans="1:13" ht="39" x14ac:dyDescent="0.25">
      <c r="A1969" s="96" t="str">
        <f t="shared" si="420"/>
        <v>4</v>
      </c>
      <c r="B1969" s="96" t="str">
        <f t="shared" si="421"/>
        <v>9</v>
      </c>
      <c r="C1969" s="96" t="str">
        <f t="shared" si="422"/>
        <v>5</v>
      </c>
      <c r="D1969" s="96" t="str">
        <f t="shared" si="423"/>
        <v>0</v>
      </c>
      <c r="E1969" s="96" t="str">
        <f t="shared" si="424"/>
        <v>0</v>
      </c>
      <c r="F1969" s="96" t="str">
        <f t="shared" si="425"/>
        <v>00</v>
      </c>
      <c r="G1969" s="96" t="str">
        <f t="shared" si="426"/>
        <v>00</v>
      </c>
      <c r="H1969" s="97">
        <v>495000000</v>
      </c>
      <c r="I1969" s="96" t="s">
        <v>2652</v>
      </c>
      <c r="J1969" s="96" t="s">
        <v>3620</v>
      </c>
      <c r="K1969" s="96" t="s">
        <v>14</v>
      </c>
      <c r="L1969" s="96" t="s">
        <v>106</v>
      </c>
      <c r="M1969" s="96" t="s">
        <v>16</v>
      </c>
    </row>
    <row r="1970" spans="1:13" ht="39" x14ac:dyDescent="0.25">
      <c r="A1970" s="83" t="str">
        <f t="shared" ref="A1970" si="427">MID(H1970,1,1)</f>
        <v>4</v>
      </c>
      <c r="B1970" s="83" t="str">
        <f t="shared" ref="B1970" si="428">MID(H1970,2,1)</f>
        <v>9</v>
      </c>
      <c r="C1970" s="83" t="str">
        <f t="shared" ref="C1970" si="429">MID(H1970,3,1)</f>
        <v>5</v>
      </c>
      <c r="D1970" s="83" t="str">
        <f t="shared" ref="D1970" si="430">MID(H1970,4,1)</f>
        <v>1</v>
      </c>
      <c r="E1970" s="83" t="str">
        <f t="shared" ref="E1970" si="431">MID(H1970,5,1)</f>
        <v>0</v>
      </c>
      <c r="F1970" s="83" t="str">
        <f t="shared" ref="F1970" si="432">MID(H1970,6,2)</f>
        <v>00</v>
      </c>
      <c r="G1970" s="83" t="str">
        <f t="shared" ref="G1970" si="433">MID(H1970,8,2)</f>
        <v>00</v>
      </c>
      <c r="H1970" s="84">
        <v>495100000</v>
      </c>
      <c r="I1970" s="83" t="s">
        <v>2652</v>
      </c>
      <c r="J1970" s="83" t="s">
        <v>3620</v>
      </c>
      <c r="K1970" s="83" t="s">
        <v>14</v>
      </c>
      <c r="L1970" s="83" t="s">
        <v>106</v>
      </c>
      <c r="M1970" s="83" t="s">
        <v>16</v>
      </c>
    </row>
    <row r="1971" spans="1:13" ht="51.75" x14ac:dyDescent="0.25">
      <c r="A1971" s="86" t="str">
        <f t="shared" si="420"/>
        <v>4</v>
      </c>
      <c r="B1971" s="86" t="str">
        <f t="shared" si="421"/>
        <v>9</v>
      </c>
      <c r="C1971" s="86" t="str">
        <f t="shared" si="422"/>
        <v>5</v>
      </c>
      <c r="D1971" s="86" t="str">
        <f t="shared" si="423"/>
        <v>1</v>
      </c>
      <c r="E1971" s="86" t="str">
        <f t="shared" si="424"/>
        <v>1</v>
      </c>
      <c r="F1971" s="86" t="str">
        <f t="shared" si="425"/>
        <v>00</v>
      </c>
      <c r="G1971" s="86" t="str">
        <f t="shared" si="426"/>
        <v>00</v>
      </c>
      <c r="H1971" s="87">
        <v>495110000</v>
      </c>
      <c r="I1971" s="86" t="s">
        <v>2654</v>
      </c>
      <c r="J1971" s="86" t="s">
        <v>3621</v>
      </c>
      <c r="K1971" s="86" t="s">
        <v>14</v>
      </c>
      <c r="L1971" s="86" t="s">
        <v>106</v>
      </c>
      <c r="M1971" s="86" t="s">
        <v>16</v>
      </c>
    </row>
    <row r="1972" spans="1:13" ht="51" x14ac:dyDescent="0.25">
      <c r="A1972" s="46" t="str">
        <f t="shared" ref="A1972:A1975" si="434">MID(H1972,1,1)</f>
        <v>4</v>
      </c>
      <c r="B1972" s="46" t="str">
        <f t="shared" ref="B1972:B1975" si="435">MID(H1972,2,1)</f>
        <v>9</v>
      </c>
      <c r="C1972" s="46" t="str">
        <f t="shared" ref="C1972:C1975" si="436">MID(H1972,3,1)</f>
        <v>5</v>
      </c>
      <c r="D1972" s="46" t="str">
        <f t="shared" ref="D1972:D1975" si="437">MID(H1972,4,1)</f>
        <v>1</v>
      </c>
      <c r="E1972" s="46" t="str">
        <f t="shared" ref="E1972:E1975" si="438">MID(H1972,5,1)</f>
        <v>2</v>
      </c>
      <c r="F1972" s="46" t="str">
        <f t="shared" ref="F1972:F1975" si="439">MID(H1972,6,2)</f>
        <v>00</v>
      </c>
      <c r="G1972" s="46" t="str">
        <f t="shared" ref="G1972:G1975" si="440">MID(H1972,8,2)</f>
        <v>00</v>
      </c>
      <c r="H1972" s="46">
        <v>495120000</v>
      </c>
      <c r="I1972" s="45" t="s">
        <v>2656</v>
      </c>
      <c r="J1972" s="47" t="s">
        <v>3622</v>
      </c>
      <c r="K1972" s="45" t="s">
        <v>14</v>
      </c>
      <c r="L1972" s="45" t="s">
        <v>106</v>
      </c>
      <c r="M1972" s="48" t="s">
        <v>16</v>
      </c>
    </row>
    <row r="1973" spans="1:13" ht="51" x14ac:dyDescent="0.25">
      <c r="A1973" s="46" t="str">
        <f t="shared" si="434"/>
        <v>4</v>
      </c>
      <c r="B1973" s="46" t="str">
        <f t="shared" si="435"/>
        <v>9</v>
      </c>
      <c r="C1973" s="46" t="str">
        <f t="shared" si="436"/>
        <v>5</v>
      </c>
      <c r="D1973" s="46" t="str">
        <f t="shared" si="437"/>
        <v>1</v>
      </c>
      <c r="E1973" s="46" t="str">
        <f t="shared" si="438"/>
        <v>3</v>
      </c>
      <c r="F1973" s="46" t="str">
        <f t="shared" si="439"/>
        <v>00</v>
      </c>
      <c r="G1973" s="46" t="str">
        <f t="shared" si="440"/>
        <v>00</v>
      </c>
      <c r="H1973" s="46">
        <v>495130000</v>
      </c>
      <c r="I1973" s="45" t="s">
        <v>2658</v>
      </c>
      <c r="J1973" s="47" t="s">
        <v>3623</v>
      </c>
      <c r="K1973" s="45" t="s">
        <v>14</v>
      </c>
      <c r="L1973" s="45" t="s">
        <v>106</v>
      </c>
      <c r="M1973" s="48" t="s">
        <v>16</v>
      </c>
    </row>
    <row r="1974" spans="1:13" ht="51" x14ac:dyDescent="0.25">
      <c r="A1974" s="46" t="str">
        <f t="shared" si="434"/>
        <v>4</v>
      </c>
      <c r="B1974" s="46" t="str">
        <f t="shared" si="435"/>
        <v>9</v>
      </c>
      <c r="C1974" s="46" t="str">
        <f t="shared" si="436"/>
        <v>5</v>
      </c>
      <c r="D1974" s="46" t="str">
        <f t="shared" si="437"/>
        <v>1</v>
      </c>
      <c r="E1974" s="46" t="str">
        <f t="shared" si="438"/>
        <v>4</v>
      </c>
      <c r="F1974" s="46" t="str">
        <f t="shared" si="439"/>
        <v>00</v>
      </c>
      <c r="G1974" s="46" t="str">
        <f t="shared" si="440"/>
        <v>00</v>
      </c>
      <c r="H1974" s="46">
        <v>495140000</v>
      </c>
      <c r="I1974" s="45" t="s">
        <v>2660</v>
      </c>
      <c r="J1974" s="47" t="s">
        <v>3624</v>
      </c>
      <c r="K1974" s="45" t="s">
        <v>14</v>
      </c>
      <c r="L1974" s="45" t="s">
        <v>106</v>
      </c>
      <c r="M1974" s="48" t="s">
        <v>16</v>
      </c>
    </row>
    <row r="1975" spans="1:13" ht="51" x14ac:dyDescent="0.25">
      <c r="A1975" s="46" t="str">
        <f t="shared" si="434"/>
        <v>4</v>
      </c>
      <c r="B1975" s="46" t="str">
        <f t="shared" si="435"/>
        <v>9</v>
      </c>
      <c r="C1975" s="46" t="str">
        <f t="shared" si="436"/>
        <v>5</v>
      </c>
      <c r="D1975" s="46" t="str">
        <f t="shared" si="437"/>
        <v>1</v>
      </c>
      <c r="E1975" s="46" t="str">
        <f t="shared" si="438"/>
        <v>5</v>
      </c>
      <c r="F1975" s="46" t="str">
        <f t="shared" si="439"/>
        <v>00</v>
      </c>
      <c r="G1975" s="46" t="str">
        <f t="shared" si="440"/>
        <v>00</v>
      </c>
      <c r="H1975" s="46">
        <v>495150000</v>
      </c>
      <c r="I1975" s="45" t="s">
        <v>2662</v>
      </c>
      <c r="J1975" s="47" t="s">
        <v>3625</v>
      </c>
      <c r="K1975" s="45" t="s">
        <v>14</v>
      </c>
      <c r="L1975" s="45" t="s">
        <v>106</v>
      </c>
      <c r="M1975" s="48" t="s">
        <v>16</v>
      </c>
    </row>
    <row r="1976" spans="1:13" x14ac:dyDescent="0.25">
      <c r="A1976" s="19" t="str">
        <f>MID(H1976,1,1)</f>
        <v>4</v>
      </c>
      <c r="B1976" s="19" t="str">
        <f>MID(H1976,2,1)</f>
        <v>9</v>
      </c>
      <c r="C1976" s="19" t="str">
        <f>MID(H1976,3,1)</f>
        <v>7</v>
      </c>
      <c r="D1976" s="19" t="str">
        <f>MID(H1976,4,1)</f>
        <v>0</v>
      </c>
      <c r="E1976" s="19" t="str">
        <f>MID(H1976,5,1)</f>
        <v>0</v>
      </c>
      <c r="F1976" s="19" t="str">
        <f>MID(H1976,6,2)</f>
        <v>00</v>
      </c>
      <c r="G1976" s="19" t="str">
        <f>MID(H1976,8,2)</f>
        <v>00</v>
      </c>
      <c r="H1976" s="20">
        <v>497000000</v>
      </c>
      <c r="I1976" s="19" t="s">
        <v>3626</v>
      </c>
      <c r="J1976" s="19" t="s">
        <v>3627</v>
      </c>
      <c r="K1976" s="19" t="s">
        <v>14</v>
      </c>
      <c r="L1976" s="19" t="s">
        <v>106</v>
      </c>
      <c r="M1976" s="19" t="s">
        <v>16</v>
      </c>
    </row>
    <row r="1977" spans="1:13" x14ac:dyDescent="0.25">
      <c r="A1977" s="6" t="str">
        <f>MID(H1977,1,1)</f>
        <v>4</v>
      </c>
      <c r="B1977" s="6" t="str">
        <f>MID(H1977,2,1)</f>
        <v>9</v>
      </c>
      <c r="C1977" s="6" t="str">
        <f>MID(H1977,3,1)</f>
        <v>7</v>
      </c>
      <c r="D1977" s="6" t="str">
        <f>MID(H1977,4,1)</f>
        <v>1</v>
      </c>
      <c r="E1977" s="6" t="str">
        <f>MID(H1977,5,1)</f>
        <v>0</v>
      </c>
      <c r="F1977" s="6" t="str">
        <f>MID(H1977,6,2)</f>
        <v>00</v>
      </c>
      <c r="G1977" s="6" t="str">
        <f>MID(H1977,8,2)</f>
        <v>00</v>
      </c>
      <c r="H1977" s="7">
        <v>497100000</v>
      </c>
      <c r="I1977" s="6" t="s">
        <v>3628</v>
      </c>
      <c r="J1977" s="6" t="s">
        <v>3629</v>
      </c>
      <c r="K1977" s="6" t="s">
        <v>14</v>
      </c>
      <c r="L1977" s="6" t="s">
        <v>106</v>
      </c>
      <c r="M1977" s="6" t="s">
        <v>16</v>
      </c>
    </row>
    <row r="1978" spans="1:13" ht="26.25" x14ac:dyDescent="0.25">
      <c r="A1978" s="15" t="str">
        <f>MID(H1978,1,1)</f>
        <v>4</v>
      </c>
      <c r="B1978" s="15" t="str">
        <f>MID(H1978,2,1)</f>
        <v>9</v>
      </c>
      <c r="C1978" s="15" t="str">
        <f>MID(H1978,3,1)</f>
        <v>7</v>
      </c>
      <c r="D1978" s="15" t="str">
        <f>MID(H1978,4,1)</f>
        <v>1</v>
      </c>
      <c r="E1978" s="15" t="str">
        <f>MID(H1978,5,1)</f>
        <v>1</v>
      </c>
      <c r="F1978" s="15" t="str">
        <f>MID(H1978,6,2)</f>
        <v>00</v>
      </c>
      <c r="G1978" s="15" t="str">
        <f>MID(H1978,8,2)</f>
        <v>00</v>
      </c>
      <c r="H1978" s="16">
        <v>497110000</v>
      </c>
      <c r="I1978" s="15" t="s">
        <v>3630</v>
      </c>
      <c r="J1978" s="15" t="s">
        <v>3631</v>
      </c>
      <c r="K1978" s="15" t="s">
        <v>14</v>
      </c>
      <c r="L1978" s="15" t="s">
        <v>106</v>
      </c>
      <c r="M1978" s="15" t="s">
        <v>16</v>
      </c>
    </row>
    <row r="1979" spans="1:13" ht="25.5" x14ac:dyDescent="0.25">
      <c r="A1979" s="45">
        <v>4</v>
      </c>
      <c r="B1979" s="45">
        <v>9</v>
      </c>
      <c r="C1979" s="45">
        <v>7</v>
      </c>
      <c r="D1979" s="45">
        <v>1</v>
      </c>
      <c r="E1979" s="45">
        <v>2</v>
      </c>
      <c r="F1979" s="45">
        <v>0</v>
      </c>
      <c r="G1979" s="45">
        <v>0</v>
      </c>
      <c r="H1979" s="46">
        <v>497120000</v>
      </c>
      <c r="I1979" s="45" t="s">
        <v>3632</v>
      </c>
      <c r="J1979" s="47" t="s">
        <v>3633</v>
      </c>
      <c r="K1979" s="45" t="s">
        <v>14</v>
      </c>
      <c r="L1979" s="45" t="s">
        <v>106</v>
      </c>
      <c r="M1979" s="48" t="s">
        <v>16</v>
      </c>
    </row>
    <row r="1980" spans="1:13" ht="39" x14ac:dyDescent="0.25">
      <c r="A1980" s="15" t="str">
        <f t="shared" ref="A1980:A2000" si="441">MID(H1980,1,1)</f>
        <v>4</v>
      </c>
      <c r="B1980" s="15" t="str">
        <f t="shared" ref="B1980:B2000" si="442">MID(H1980,2,1)</f>
        <v>9</v>
      </c>
      <c r="C1980" s="15" t="str">
        <f t="shared" ref="C1980:C2000" si="443">MID(H1980,3,1)</f>
        <v>7</v>
      </c>
      <c r="D1980" s="15" t="str">
        <f t="shared" ref="D1980:D2000" si="444">MID(H1980,4,1)</f>
        <v>1</v>
      </c>
      <c r="E1980" s="15" t="str">
        <f t="shared" ref="E1980:E2000" si="445">MID(H1980,5,1)</f>
        <v>3</v>
      </c>
      <c r="F1980" s="15" t="str">
        <f t="shared" ref="F1980:F2000" si="446">MID(H1980,6,2)</f>
        <v>00</v>
      </c>
      <c r="G1980" s="15" t="str">
        <f t="shared" ref="G1980:G2000" si="447">MID(H1980,8,2)</f>
        <v>00</v>
      </c>
      <c r="H1980" s="16">
        <v>497130000</v>
      </c>
      <c r="I1980" s="15" t="s">
        <v>3634</v>
      </c>
      <c r="J1980" s="15" t="s">
        <v>3635</v>
      </c>
      <c r="K1980" s="15" t="s">
        <v>14</v>
      </c>
      <c r="L1980" s="15" t="s">
        <v>106</v>
      </c>
      <c r="M1980" s="15" t="s">
        <v>16</v>
      </c>
    </row>
    <row r="1981" spans="1:13" ht="39" x14ac:dyDescent="0.25">
      <c r="A1981" s="15" t="str">
        <f t="shared" si="441"/>
        <v>4</v>
      </c>
      <c r="B1981" s="15" t="str">
        <f t="shared" si="442"/>
        <v>9</v>
      </c>
      <c r="C1981" s="15" t="str">
        <f t="shared" si="443"/>
        <v>7</v>
      </c>
      <c r="D1981" s="15" t="str">
        <f t="shared" si="444"/>
        <v>1</v>
      </c>
      <c r="E1981" s="15" t="str">
        <f t="shared" si="445"/>
        <v>4</v>
      </c>
      <c r="F1981" s="15" t="str">
        <f t="shared" si="446"/>
        <v>00</v>
      </c>
      <c r="G1981" s="15" t="str">
        <f t="shared" si="447"/>
        <v>00</v>
      </c>
      <c r="H1981" s="16">
        <v>497140000</v>
      </c>
      <c r="I1981" s="15" t="s">
        <v>3636</v>
      </c>
      <c r="J1981" s="15" t="s">
        <v>3637</v>
      </c>
      <c r="K1981" s="15" t="s">
        <v>14</v>
      </c>
      <c r="L1981" s="15" t="s">
        <v>106</v>
      </c>
      <c r="M1981" s="15" t="s">
        <v>16</v>
      </c>
    </row>
    <row r="1982" spans="1:13" ht="39" x14ac:dyDescent="0.25">
      <c r="A1982" s="15" t="str">
        <f t="shared" si="441"/>
        <v>4</v>
      </c>
      <c r="B1982" s="15" t="str">
        <f t="shared" si="442"/>
        <v>9</v>
      </c>
      <c r="C1982" s="15" t="str">
        <f t="shared" si="443"/>
        <v>7</v>
      </c>
      <c r="D1982" s="15" t="str">
        <f t="shared" si="444"/>
        <v>1</v>
      </c>
      <c r="E1982" s="15" t="str">
        <f t="shared" si="445"/>
        <v>5</v>
      </c>
      <c r="F1982" s="15" t="str">
        <f t="shared" si="446"/>
        <v>00</v>
      </c>
      <c r="G1982" s="15" t="str">
        <f t="shared" si="447"/>
        <v>00</v>
      </c>
      <c r="H1982" s="16">
        <v>497150000</v>
      </c>
      <c r="I1982" s="15" t="s">
        <v>3638</v>
      </c>
      <c r="J1982" s="15" t="s">
        <v>3639</v>
      </c>
      <c r="K1982" s="15" t="s">
        <v>14</v>
      </c>
      <c r="L1982" s="15" t="s">
        <v>106</v>
      </c>
      <c r="M1982" s="15" t="s">
        <v>16</v>
      </c>
    </row>
    <row r="1983" spans="1:13" x14ac:dyDescent="0.25">
      <c r="A1983" s="6" t="str">
        <f t="shared" si="441"/>
        <v>4</v>
      </c>
      <c r="B1983" s="6" t="str">
        <f t="shared" si="442"/>
        <v>9</v>
      </c>
      <c r="C1983" s="6" t="str">
        <f t="shared" si="443"/>
        <v>7</v>
      </c>
      <c r="D1983" s="6" t="str">
        <f t="shared" si="444"/>
        <v>2</v>
      </c>
      <c r="E1983" s="6" t="str">
        <f t="shared" si="445"/>
        <v>0</v>
      </c>
      <c r="F1983" s="6" t="str">
        <f t="shared" si="446"/>
        <v>00</v>
      </c>
      <c r="G1983" s="6" t="str">
        <f t="shared" si="447"/>
        <v>00</v>
      </c>
      <c r="H1983" s="7">
        <v>497200000</v>
      </c>
      <c r="I1983" s="6" t="s">
        <v>3640</v>
      </c>
      <c r="J1983" s="6" t="s">
        <v>3641</v>
      </c>
      <c r="K1983" s="6" t="s">
        <v>14</v>
      </c>
      <c r="L1983" s="6" t="s">
        <v>106</v>
      </c>
      <c r="M1983" s="6" t="s">
        <v>16</v>
      </c>
    </row>
    <row r="1984" spans="1:13" ht="26.25" x14ac:dyDescent="0.25">
      <c r="A1984" s="15" t="str">
        <f t="shared" si="441"/>
        <v>4</v>
      </c>
      <c r="B1984" s="15" t="str">
        <f t="shared" si="442"/>
        <v>9</v>
      </c>
      <c r="C1984" s="15" t="str">
        <f t="shared" si="443"/>
        <v>7</v>
      </c>
      <c r="D1984" s="15" t="str">
        <f t="shared" si="444"/>
        <v>2</v>
      </c>
      <c r="E1984" s="15" t="str">
        <f t="shared" si="445"/>
        <v>1</v>
      </c>
      <c r="F1984" s="15" t="str">
        <f t="shared" si="446"/>
        <v>00</v>
      </c>
      <c r="G1984" s="15" t="str">
        <f t="shared" si="447"/>
        <v>00</v>
      </c>
      <c r="H1984" s="16">
        <v>497210000</v>
      </c>
      <c r="I1984" s="15" t="s">
        <v>3642</v>
      </c>
      <c r="J1984" s="15" t="s">
        <v>3643</v>
      </c>
      <c r="K1984" s="15" t="s">
        <v>14</v>
      </c>
      <c r="L1984" s="15" t="s">
        <v>106</v>
      </c>
      <c r="M1984" s="15" t="s">
        <v>16</v>
      </c>
    </row>
    <row r="1985" spans="1:13" ht="26.25" x14ac:dyDescent="0.25">
      <c r="A1985" s="15" t="str">
        <f t="shared" si="441"/>
        <v>4</v>
      </c>
      <c r="B1985" s="15" t="str">
        <f t="shared" si="442"/>
        <v>9</v>
      </c>
      <c r="C1985" s="15" t="str">
        <f t="shared" si="443"/>
        <v>7</v>
      </c>
      <c r="D1985" s="15" t="str">
        <f t="shared" si="444"/>
        <v>2</v>
      </c>
      <c r="E1985" s="15" t="str">
        <f t="shared" si="445"/>
        <v>2</v>
      </c>
      <c r="F1985" s="15" t="str">
        <f t="shared" si="446"/>
        <v>00</v>
      </c>
      <c r="G1985" s="15" t="str">
        <f t="shared" si="447"/>
        <v>00</v>
      </c>
      <c r="H1985" s="16">
        <v>497220000</v>
      </c>
      <c r="I1985" s="15" t="s">
        <v>3644</v>
      </c>
      <c r="J1985" s="15" t="s">
        <v>3645</v>
      </c>
      <c r="K1985" s="15" t="s">
        <v>14</v>
      </c>
      <c r="L1985" s="15" t="s">
        <v>106</v>
      </c>
      <c r="M1985" s="15" t="s">
        <v>16</v>
      </c>
    </row>
    <row r="1986" spans="1:13" ht="39" x14ac:dyDescent="0.25">
      <c r="A1986" s="15" t="str">
        <f t="shared" si="441"/>
        <v>4</v>
      </c>
      <c r="B1986" s="15" t="str">
        <f t="shared" si="442"/>
        <v>9</v>
      </c>
      <c r="C1986" s="15" t="str">
        <f t="shared" si="443"/>
        <v>7</v>
      </c>
      <c r="D1986" s="15" t="str">
        <f t="shared" si="444"/>
        <v>2</v>
      </c>
      <c r="E1986" s="15" t="str">
        <f t="shared" si="445"/>
        <v>3</v>
      </c>
      <c r="F1986" s="15" t="str">
        <f t="shared" si="446"/>
        <v>00</v>
      </c>
      <c r="G1986" s="15" t="str">
        <f t="shared" si="447"/>
        <v>00</v>
      </c>
      <c r="H1986" s="16">
        <v>497230000</v>
      </c>
      <c r="I1986" s="15" t="s">
        <v>3646</v>
      </c>
      <c r="J1986" s="15" t="s">
        <v>3647</v>
      </c>
      <c r="K1986" s="15" t="s">
        <v>14</v>
      </c>
      <c r="L1986" s="15" t="s">
        <v>106</v>
      </c>
      <c r="M1986" s="15" t="s">
        <v>16</v>
      </c>
    </row>
    <row r="1987" spans="1:13" ht="39" x14ac:dyDescent="0.25">
      <c r="A1987" s="15" t="str">
        <f t="shared" si="441"/>
        <v>4</v>
      </c>
      <c r="B1987" s="15" t="str">
        <f t="shared" si="442"/>
        <v>9</v>
      </c>
      <c r="C1987" s="15" t="str">
        <f t="shared" si="443"/>
        <v>7</v>
      </c>
      <c r="D1987" s="15" t="str">
        <f t="shared" si="444"/>
        <v>2</v>
      </c>
      <c r="E1987" s="15" t="str">
        <f t="shared" si="445"/>
        <v>4</v>
      </c>
      <c r="F1987" s="15" t="str">
        <f t="shared" si="446"/>
        <v>00</v>
      </c>
      <c r="G1987" s="15" t="str">
        <f t="shared" si="447"/>
        <v>00</v>
      </c>
      <c r="H1987" s="16">
        <v>497240000</v>
      </c>
      <c r="I1987" s="15" t="s">
        <v>3648</v>
      </c>
      <c r="J1987" s="15" t="s">
        <v>3649</v>
      </c>
      <c r="K1987" s="15" t="s">
        <v>14</v>
      </c>
      <c r="L1987" s="15" t="s">
        <v>106</v>
      </c>
      <c r="M1987" s="15" t="s">
        <v>16</v>
      </c>
    </row>
    <row r="1988" spans="1:13" ht="39" x14ac:dyDescent="0.25">
      <c r="A1988" s="15" t="str">
        <f t="shared" si="441"/>
        <v>4</v>
      </c>
      <c r="B1988" s="15" t="str">
        <f t="shared" si="442"/>
        <v>9</v>
      </c>
      <c r="C1988" s="15" t="str">
        <f t="shared" si="443"/>
        <v>7</v>
      </c>
      <c r="D1988" s="15" t="str">
        <f t="shared" si="444"/>
        <v>2</v>
      </c>
      <c r="E1988" s="15" t="str">
        <f t="shared" si="445"/>
        <v>5</v>
      </c>
      <c r="F1988" s="15" t="str">
        <f t="shared" si="446"/>
        <v>00</v>
      </c>
      <c r="G1988" s="15" t="str">
        <f t="shared" si="447"/>
        <v>00</v>
      </c>
      <c r="H1988" s="16">
        <v>497250000</v>
      </c>
      <c r="I1988" s="15" t="s">
        <v>3650</v>
      </c>
      <c r="J1988" s="15" t="s">
        <v>3651</v>
      </c>
      <c r="K1988" s="15" t="s">
        <v>14</v>
      </c>
      <c r="L1988" s="15" t="s">
        <v>106</v>
      </c>
      <c r="M1988" s="15" t="s">
        <v>16</v>
      </c>
    </row>
    <row r="1989" spans="1:13" x14ac:dyDescent="0.25">
      <c r="A1989" s="19" t="str">
        <f t="shared" si="441"/>
        <v>4</v>
      </c>
      <c r="B1989" s="19" t="str">
        <f t="shared" si="442"/>
        <v>9</v>
      </c>
      <c r="C1989" s="19" t="str">
        <f t="shared" si="443"/>
        <v>9</v>
      </c>
      <c r="D1989" s="19" t="str">
        <f t="shared" si="444"/>
        <v>0</v>
      </c>
      <c r="E1989" s="19" t="str">
        <f t="shared" si="445"/>
        <v>0</v>
      </c>
      <c r="F1989" s="19" t="str">
        <f t="shared" si="446"/>
        <v>00</v>
      </c>
      <c r="G1989" s="19" t="str">
        <f t="shared" si="447"/>
        <v>00</v>
      </c>
      <c r="H1989" s="20">
        <v>499000000</v>
      </c>
      <c r="I1989" s="19" t="s">
        <v>3652</v>
      </c>
      <c r="J1989" s="19" t="s">
        <v>3653</v>
      </c>
      <c r="K1989" s="19" t="s">
        <v>14</v>
      </c>
      <c r="L1989" s="19" t="s">
        <v>106</v>
      </c>
      <c r="M1989" s="19" t="s">
        <v>16</v>
      </c>
    </row>
    <row r="1990" spans="1:13" ht="39" x14ac:dyDescent="0.25">
      <c r="A1990" s="6" t="str">
        <f t="shared" si="441"/>
        <v>4</v>
      </c>
      <c r="B1990" s="6" t="str">
        <f t="shared" si="442"/>
        <v>9</v>
      </c>
      <c r="C1990" s="6" t="str">
        <f t="shared" si="443"/>
        <v>9</v>
      </c>
      <c r="D1990" s="6" t="str">
        <f t="shared" si="444"/>
        <v>1</v>
      </c>
      <c r="E1990" s="6" t="str">
        <f t="shared" si="445"/>
        <v>0</v>
      </c>
      <c r="F1990" s="6" t="str">
        <f t="shared" si="446"/>
        <v>00</v>
      </c>
      <c r="G1990" s="6" t="str">
        <f t="shared" si="447"/>
        <v>00</v>
      </c>
      <c r="H1990" s="7">
        <v>499100000</v>
      </c>
      <c r="I1990" s="6" t="s">
        <v>2798</v>
      </c>
      <c r="J1990" s="6" t="s">
        <v>3654</v>
      </c>
      <c r="K1990" s="6" t="s">
        <v>14</v>
      </c>
      <c r="L1990" s="6" t="s">
        <v>106</v>
      </c>
      <c r="M1990" s="6" t="s">
        <v>16</v>
      </c>
    </row>
    <row r="1991" spans="1:13" ht="51.75" x14ac:dyDescent="0.25">
      <c r="A1991" s="15" t="str">
        <f t="shared" si="441"/>
        <v>4</v>
      </c>
      <c r="B1991" s="15" t="str">
        <f t="shared" si="442"/>
        <v>9</v>
      </c>
      <c r="C1991" s="15" t="str">
        <f t="shared" si="443"/>
        <v>9</v>
      </c>
      <c r="D1991" s="15" t="str">
        <f t="shared" si="444"/>
        <v>1</v>
      </c>
      <c r="E1991" s="15" t="str">
        <f t="shared" si="445"/>
        <v>2</v>
      </c>
      <c r="F1991" s="15" t="str">
        <f t="shared" si="446"/>
        <v>00</v>
      </c>
      <c r="G1991" s="15" t="str">
        <f t="shared" si="447"/>
        <v>00</v>
      </c>
      <c r="H1991" s="16">
        <v>499120000</v>
      </c>
      <c r="I1991" s="15" t="s">
        <v>2800</v>
      </c>
      <c r="J1991" s="15" t="s">
        <v>3655</v>
      </c>
      <c r="K1991" s="15" t="s">
        <v>14</v>
      </c>
      <c r="L1991" s="15" t="s">
        <v>106</v>
      </c>
      <c r="M1991" s="15" t="s">
        <v>16</v>
      </c>
    </row>
    <row r="1992" spans="1:13" ht="64.5" x14ac:dyDescent="0.25">
      <c r="A1992" s="15" t="str">
        <f t="shared" si="441"/>
        <v>4</v>
      </c>
      <c r="B1992" s="15" t="str">
        <f t="shared" si="442"/>
        <v>9</v>
      </c>
      <c r="C1992" s="15" t="str">
        <f t="shared" si="443"/>
        <v>9</v>
      </c>
      <c r="D1992" s="15" t="str">
        <f t="shared" si="444"/>
        <v>1</v>
      </c>
      <c r="E1992" s="15" t="str">
        <f t="shared" si="445"/>
        <v>3</v>
      </c>
      <c r="F1992" s="15" t="str">
        <f t="shared" si="446"/>
        <v>00</v>
      </c>
      <c r="G1992" s="15" t="str">
        <f t="shared" si="447"/>
        <v>00</v>
      </c>
      <c r="H1992" s="16">
        <v>499130000</v>
      </c>
      <c r="I1992" s="15" t="s">
        <v>2802</v>
      </c>
      <c r="J1992" s="15" t="s">
        <v>3656</v>
      </c>
      <c r="K1992" s="15" t="s">
        <v>14</v>
      </c>
      <c r="L1992" s="15" t="s">
        <v>106</v>
      </c>
      <c r="M1992" s="15" t="s">
        <v>16</v>
      </c>
    </row>
    <row r="1993" spans="1:13" ht="64.5" x14ac:dyDescent="0.25">
      <c r="A1993" s="15" t="str">
        <f t="shared" si="441"/>
        <v>4</v>
      </c>
      <c r="B1993" s="15" t="str">
        <f t="shared" si="442"/>
        <v>9</v>
      </c>
      <c r="C1993" s="15" t="str">
        <f t="shared" si="443"/>
        <v>9</v>
      </c>
      <c r="D1993" s="15" t="str">
        <f t="shared" si="444"/>
        <v>1</v>
      </c>
      <c r="E1993" s="15" t="str">
        <f t="shared" si="445"/>
        <v>4</v>
      </c>
      <c r="F1993" s="15" t="str">
        <f t="shared" si="446"/>
        <v>00</v>
      </c>
      <c r="G1993" s="15" t="str">
        <f t="shared" si="447"/>
        <v>00</v>
      </c>
      <c r="H1993" s="16">
        <v>499140000</v>
      </c>
      <c r="I1993" s="15" t="s">
        <v>2804</v>
      </c>
      <c r="J1993" s="15" t="s">
        <v>3657</v>
      </c>
      <c r="K1993" s="15" t="s">
        <v>14</v>
      </c>
      <c r="L1993" s="15" t="s">
        <v>106</v>
      </c>
      <c r="M1993" s="15" t="s">
        <v>16</v>
      </c>
    </row>
    <row r="1994" spans="1:13" ht="64.5" x14ac:dyDescent="0.25">
      <c r="A1994" s="15" t="str">
        <f t="shared" si="441"/>
        <v>4</v>
      </c>
      <c r="B1994" s="15" t="str">
        <f t="shared" si="442"/>
        <v>9</v>
      </c>
      <c r="C1994" s="15" t="str">
        <f t="shared" si="443"/>
        <v>9</v>
      </c>
      <c r="D1994" s="15" t="str">
        <f t="shared" si="444"/>
        <v>1</v>
      </c>
      <c r="E1994" s="15" t="str">
        <f t="shared" si="445"/>
        <v>5</v>
      </c>
      <c r="F1994" s="15" t="str">
        <f t="shared" si="446"/>
        <v>00</v>
      </c>
      <c r="G1994" s="15" t="str">
        <f t="shared" si="447"/>
        <v>00</v>
      </c>
      <c r="H1994" s="16">
        <v>499150000</v>
      </c>
      <c r="I1994" s="15" t="s">
        <v>2806</v>
      </c>
      <c r="J1994" s="15" t="s">
        <v>3658</v>
      </c>
      <c r="K1994" s="15" t="s">
        <v>14</v>
      </c>
      <c r="L1994" s="15" t="s">
        <v>106</v>
      </c>
      <c r="M1994" s="15" t="s">
        <v>16</v>
      </c>
    </row>
    <row r="1995" spans="1:13" ht="39" x14ac:dyDescent="0.25">
      <c r="A1995" s="6" t="str">
        <f t="shared" si="441"/>
        <v>4</v>
      </c>
      <c r="B1995" s="6" t="str">
        <f t="shared" si="442"/>
        <v>9</v>
      </c>
      <c r="C1995" s="6" t="str">
        <f t="shared" si="443"/>
        <v>9</v>
      </c>
      <c r="D1995" s="6" t="str">
        <f t="shared" si="444"/>
        <v>2</v>
      </c>
      <c r="E1995" s="6" t="str">
        <f t="shared" si="445"/>
        <v>0</v>
      </c>
      <c r="F1995" s="6" t="str">
        <f t="shared" si="446"/>
        <v>00</v>
      </c>
      <c r="G1995" s="6" t="str">
        <f t="shared" si="447"/>
        <v>00</v>
      </c>
      <c r="H1995" s="7">
        <v>499200000</v>
      </c>
      <c r="I1995" s="6" t="s">
        <v>2808</v>
      </c>
      <c r="J1995" s="6" t="s">
        <v>3659</v>
      </c>
      <c r="K1995" s="6" t="s">
        <v>14</v>
      </c>
      <c r="L1995" s="6" t="s">
        <v>106</v>
      </c>
      <c r="M1995" s="6" t="s">
        <v>16</v>
      </c>
    </row>
    <row r="1996" spans="1:13" ht="51.75" x14ac:dyDescent="0.25">
      <c r="A1996" s="15" t="str">
        <f t="shared" si="441"/>
        <v>4</v>
      </c>
      <c r="B1996" s="15" t="str">
        <f t="shared" si="442"/>
        <v>9</v>
      </c>
      <c r="C1996" s="15" t="str">
        <f t="shared" si="443"/>
        <v>9</v>
      </c>
      <c r="D1996" s="15" t="str">
        <f t="shared" si="444"/>
        <v>2</v>
      </c>
      <c r="E1996" s="15" t="str">
        <f t="shared" si="445"/>
        <v>3</v>
      </c>
      <c r="F1996" s="15" t="str">
        <f t="shared" si="446"/>
        <v>00</v>
      </c>
      <c r="G1996" s="15" t="str">
        <f t="shared" si="447"/>
        <v>00</v>
      </c>
      <c r="H1996" s="16">
        <v>499230000</v>
      </c>
      <c r="I1996" s="15" t="s">
        <v>2810</v>
      </c>
      <c r="J1996" s="15" t="s">
        <v>3660</v>
      </c>
      <c r="K1996" s="15" t="s">
        <v>14</v>
      </c>
      <c r="L1996" s="15" t="s">
        <v>106</v>
      </c>
      <c r="M1996" s="15" t="s">
        <v>16</v>
      </c>
    </row>
    <row r="1997" spans="1:13" ht="51.75" x14ac:dyDescent="0.25">
      <c r="A1997" s="15" t="str">
        <f t="shared" si="441"/>
        <v>4</v>
      </c>
      <c r="B1997" s="15" t="str">
        <f t="shared" si="442"/>
        <v>9</v>
      </c>
      <c r="C1997" s="15" t="str">
        <f t="shared" si="443"/>
        <v>9</v>
      </c>
      <c r="D1997" s="15" t="str">
        <f t="shared" si="444"/>
        <v>2</v>
      </c>
      <c r="E1997" s="15" t="str">
        <f t="shared" si="445"/>
        <v>4</v>
      </c>
      <c r="F1997" s="15" t="str">
        <f t="shared" si="446"/>
        <v>00</v>
      </c>
      <c r="G1997" s="15" t="str">
        <f t="shared" si="447"/>
        <v>00</v>
      </c>
      <c r="H1997" s="16">
        <v>499240000</v>
      </c>
      <c r="I1997" s="15" t="s">
        <v>2812</v>
      </c>
      <c r="J1997" s="15" t="s">
        <v>3661</v>
      </c>
      <c r="K1997" s="15" t="s">
        <v>14</v>
      </c>
      <c r="L1997" s="15" t="s">
        <v>106</v>
      </c>
      <c r="M1997" s="15" t="s">
        <v>16</v>
      </c>
    </row>
    <row r="1998" spans="1:13" ht="51.75" x14ac:dyDescent="0.25">
      <c r="A1998" s="15" t="str">
        <f t="shared" si="441"/>
        <v>4</v>
      </c>
      <c r="B1998" s="15" t="str">
        <f t="shared" si="442"/>
        <v>9</v>
      </c>
      <c r="C1998" s="15" t="str">
        <f t="shared" si="443"/>
        <v>9</v>
      </c>
      <c r="D1998" s="15" t="str">
        <f t="shared" si="444"/>
        <v>2</v>
      </c>
      <c r="E1998" s="15" t="str">
        <f t="shared" si="445"/>
        <v>5</v>
      </c>
      <c r="F1998" s="15" t="str">
        <f t="shared" si="446"/>
        <v>00</v>
      </c>
      <c r="G1998" s="15" t="str">
        <f t="shared" si="447"/>
        <v>00</v>
      </c>
      <c r="H1998" s="16">
        <v>499250000</v>
      </c>
      <c r="I1998" s="15" t="s">
        <v>2814</v>
      </c>
      <c r="J1998" s="15" t="s">
        <v>3662</v>
      </c>
      <c r="K1998" s="15" t="s">
        <v>14</v>
      </c>
      <c r="L1998" s="15" t="s">
        <v>106</v>
      </c>
      <c r="M1998" s="15" t="s">
        <v>16</v>
      </c>
    </row>
    <row r="1999" spans="1:13" x14ac:dyDescent="0.25">
      <c r="A1999" s="6" t="str">
        <f t="shared" si="441"/>
        <v>4</v>
      </c>
      <c r="B1999" s="6" t="str">
        <f t="shared" si="442"/>
        <v>9</v>
      </c>
      <c r="C1999" s="6" t="str">
        <f t="shared" si="443"/>
        <v>9</v>
      </c>
      <c r="D1999" s="6" t="str">
        <f t="shared" si="444"/>
        <v>3</v>
      </c>
      <c r="E1999" s="6" t="str">
        <f t="shared" si="445"/>
        <v>0</v>
      </c>
      <c r="F1999" s="6" t="str">
        <f t="shared" si="446"/>
        <v>00</v>
      </c>
      <c r="G1999" s="6" t="str">
        <f t="shared" si="447"/>
        <v>00</v>
      </c>
      <c r="H1999" s="7">
        <v>499300000</v>
      </c>
      <c r="I1999" s="6" t="s">
        <v>3663</v>
      </c>
      <c r="J1999" s="6" t="s">
        <v>3664</v>
      </c>
      <c r="K1999" s="6" t="s">
        <v>14</v>
      </c>
      <c r="L1999" s="6" t="s">
        <v>106</v>
      </c>
      <c r="M1999" s="6" t="s">
        <v>16</v>
      </c>
    </row>
    <row r="2000" spans="1:13" ht="26.25" x14ac:dyDescent="0.25">
      <c r="A2000" s="15" t="str">
        <f t="shared" si="441"/>
        <v>4</v>
      </c>
      <c r="B2000" s="15" t="str">
        <f t="shared" si="442"/>
        <v>9</v>
      </c>
      <c r="C2000" s="15" t="str">
        <f t="shared" si="443"/>
        <v>9</v>
      </c>
      <c r="D2000" s="15" t="str">
        <f t="shared" si="444"/>
        <v>3</v>
      </c>
      <c r="E2000" s="15" t="str">
        <f t="shared" si="445"/>
        <v>1</v>
      </c>
      <c r="F2000" s="15" t="str">
        <f t="shared" si="446"/>
        <v>00</v>
      </c>
      <c r="G2000" s="15" t="str">
        <f t="shared" si="447"/>
        <v>00</v>
      </c>
      <c r="H2000" s="16">
        <v>499310000</v>
      </c>
      <c r="I2000" s="15" t="s">
        <v>3665</v>
      </c>
      <c r="J2000" s="15" t="s">
        <v>3666</v>
      </c>
      <c r="K2000" s="15" t="s">
        <v>14</v>
      </c>
      <c r="L2000" s="15" t="s">
        <v>106</v>
      </c>
      <c r="M2000" s="15" t="s">
        <v>16</v>
      </c>
    </row>
    <row r="2001" spans="1:13" ht="25.5" x14ac:dyDescent="0.25">
      <c r="A2001" s="45">
        <v>4</v>
      </c>
      <c r="B2001" s="45">
        <v>9</v>
      </c>
      <c r="C2001" s="45">
        <v>9</v>
      </c>
      <c r="D2001" s="45">
        <v>3</v>
      </c>
      <c r="E2001" s="45">
        <v>2</v>
      </c>
      <c r="F2001" s="45">
        <v>0</v>
      </c>
      <c r="G2001" s="45">
        <v>0</v>
      </c>
      <c r="H2001" s="46">
        <v>499320000</v>
      </c>
      <c r="I2001" s="45" t="s">
        <v>3667</v>
      </c>
      <c r="J2001" s="47" t="s">
        <v>3668</v>
      </c>
      <c r="K2001" s="45" t="s">
        <v>14</v>
      </c>
      <c r="L2001" s="45" t="s">
        <v>106</v>
      </c>
      <c r="M2001" s="48" t="s">
        <v>16</v>
      </c>
    </row>
    <row r="2002" spans="1:13" ht="38.25" x14ac:dyDescent="0.25">
      <c r="A2002" s="45">
        <v>4</v>
      </c>
      <c r="B2002" s="45">
        <v>9</v>
      </c>
      <c r="C2002" s="45">
        <v>9</v>
      </c>
      <c r="D2002" s="45">
        <v>3</v>
      </c>
      <c r="E2002" s="45">
        <v>3</v>
      </c>
      <c r="F2002" s="45">
        <v>0</v>
      </c>
      <c r="G2002" s="45">
        <v>0</v>
      </c>
      <c r="H2002" s="46">
        <v>499330000</v>
      </c>
      <c r="I2002" s="45" t="s">
        <v>3669</v>
      </c>
      <c r="J2002" s="47" t="s">
        <v>3670</v>
      </c>
      <c r="K2002" s="45" t="s">
        <v>14</v>
      </c>
      <c r="L2002" s="45" t="s">
        <v>106</v>
      </c>
      <c r="M2002" s="48" t="s">
        <v>16</v>
      </c>
    </row>
    <row r="2003" spans="1:13" ht="38.25" x14ac:dyDescent="0.25">
      <c r="A2003" s="45">
        <v>4</v>
      </c>
      <c r="B2003" s="45">
        <v>9</v>
      </c>
      <c r="C2003" s="45">
        <v>9</v>
      </c>
      <c r="D2003" s="45">
        <v>3</v>
      </c>
      <c r="E2003" s="45">
        <v>4</v>
      </c>
      <c r="F2003" s="45">
        <v>0</v>
      </c>
      <c r="G2003" s="45">
        <v>0</v>
      </c>
      <c r="H2003" s="46">
        <v>499340000</v>
      </c>
      <c r="I2003" s="45" t="s">
        <v>3671</v>
      </c>
      <c r="J2003" s="47" t="s">
        <v>3672</v>
      </c>
      <c r="K2003" s="45" t="s">
        <v>14</v>
      </c>
      <c r="L2003" s="45" t="s">
        <v>106</v>
      </c>
      <c r="M2003" s="48" t="s">
        <v>16</v>
      </c>
    </row>
    <row r="2004" spans="1:13" ht="38.25" x14ac:dyDescent="0.25">
      <c r="A2004" s="45">
        <v>4</v>
      </c>
      <c r="B2004" s="45">
        <v>9</v>
      </c>
      <c r="C2004" s="45">
        <v>9</v>
      </c>
      <c r="D2004" s="45">
        <v>3</v>
      </c>
      <c r="E2004" s="45">
        <v>5</v>
      </c>
      <c r="F2004" s="45">
        <v>0</v>
      </c>
      <c r="G2004" s="45">
        <v>0</v>
      </c>
      <c r="H2004" s="46">
        <v>499350000</v>
      </c>
      <c r="I2004" s="45" t="s">
        <v>3673</v>
      </c>
      <c r="J2004" s="47" t="s">
        <v>3674</v>
      </c>
      <c r="K2004" s="45" t="s">
        <v>14</v>
      </c>
      <c r="L2004" s="45" t="s">
        <v>106</v>
      </c>
      <c r="M2004" s="48" t="s">
        <v>16</v>
      </c>
    </row>
    <row r="2005" spans="1:13" x14ac:dyDescent="0.25">
      <c r="A2005" s="6" t="str">
        <f t="shared" ref="A2005:A2012" si="448">MID(H2005,1,1)</f>
        <v>4</v>
      </c>
      <c r="B2005" s="6" t="str">
        <f t="shared" ref="B2005:B2012" si="449">MID(H2005,2,1)</f>
        <v>9</v>
      </c>
      <c r="C2005" s="6" t="str">
        <f t="shared" ref="C2005:C2012" si="450">MID(H2005,3,1)</f>
        <v>9</v>
      </c>
      <c r="D2005" s="6" t="str">
        <f t="shared" ref="D2005:D2012" si="451">MID(H2005,4,1)</f>
        <v>4</v>
      </c>
      <c r="E2005" s="6" t="str">
        <f t="shared" ref="E2005:E2012" si="452">MID(H2005,5,1)</f>
        <v>0</v>
      </c>
      <c r="F2005" s="6" t="str">
        <f t="shared" ref="F2005:F2012" si="453">MID(H2005,6,2)</f>
        <v>00</v>
      </c>
      <c r="G2005" s="6" t="str">
        <f t="shared" ref="G2005:G2012" si="454">MID(H2005,8,2)</f>
        <v>00</v>
      </c>
      <c r="H2005" s="7">
        <v>499400000</v>
      </c>
      <c r="I2005" s="6" t="s">
        <v>3675</v>
      </c>
      <c r="J2005" s="6" t="s">
        <v>3676</v>
      </c>
      <c r="K2005" s="6" t="s">
        <v>14</v>
      </c>
      <c r="L2005" s="6" t="s">
        <v>106</v>
      </c>
      <c r="M2005" s="6" t="s">
        <v>16</v>
      </c>
    </row>
    <row r="2006" spans="1:13" ht="26.25" x14ac:dyDescent="0.25">
      <c r="A2006" s="15" t="str">
        <f t="shared" si="448"/>
        <v>4</v>
      </c>
      <c r="B2006" s="15" t="str">
        <f t="shared" si="449"/>
        <v>9</v>
      </c>
      <c r="C2006" s="15" t="str">
        <f t="shared" si="450"/>
        <v>9</v>
      </c>
      <c r="D2006" s="15" t="str">
        <f t="shared" si="451"/>
        <v>4</v>
      </c>
      <c r="E2006" s="15" t="str">
        <f t="shared" si="452"/>
        <v>1</v>
      </c>
      <c r="F2006" s="15" t="str">
        <f t="shared" si="453"/>
        <v>00</v>
      </c>
      <c r="G2006" s="15" t="str">
        <f t="shared" si="454"/>
        <v>00</v>
      </c>
      <c r="H2006" s="16">
        <v>499410000</v>
      </c>
      <c r="I2006" s="15" t="s">
        <v>3677</v>
      </c>
      <c r="J2006" s="15" t="s">
        <v>3678</v>
      </c>
      <c r="K2006" s="15" t="s">
        <v>14</v>
      </c>
      <c r="L2006" s="15" t="s">
        <v>106</v>
      </c>
      <c r="M2006" s="15" t="s">
        <v>16</v>
      </c>
    </row>
    <row r="2007" spans="1:13" ht="26.25" x14ac:dyDescent="0.25">
      <c r="A2007" s="15" t="str">
        <f t="shared" si="448"/>
        <v>4</v>
      </c>
      <c r="B2007" s="15" t="str">
        <f t="shared" si="449"/>
        <v>9</v>
      </c>
      <c r="C2007" s="15" t="str">
        <f t="shared" si="450"/>
        <v>9</v>
      </c>
      <c r="D2007" s="15" t="str">
        <f t="shared" si="451"/>
        <v>4</v>
      </c>
      <c r="E2007" s="15" t="str">
        <f t="shared" si="452"/>
        <v>2</v>
      </c>
      <c r="F2007" s="15" t="str">
        <f t="shared" si="453"/>
        <v>00</v>
      </c>
      <c r="G2007" s="15" t="str">
        <f t="shared" si="454"/>
        <v>00</v>
      </c>
      <c r="H2007" s="16">
        <v>499420000</v>
      </c>
      <c r="I2007" s="15" t="s">
        <v>3679</v>
      </c>
      <c r="J2007" s="15" t="s">
        <v>3680</v>
      </c>
      <c r="K2007" s="15" t="s">
        <v>14</v>
      </c>
      <c r="L2007" s="15" t="s">
        <v>106</v>
      </c>
      <c r="M2007" s="15" t="s">
        <v>16</v>
      </c>
    </row>
    <row r="2008" spans="1:13" ht="39" x14ac:dyDescent="0.25">
      <c r="A2008" s="15" t="str">
        <f t="shared" si="448"/>
        <v>4</v>
      </c>
      <c r="B2008" s="15" t="str">
        <f t="shared" si="449"/>
        <v>9</v>
      </c>
      <c r="C2008" s="15" t="str">
        <f t="shared" si="450"/>
        <v>9</v>
      </c>
      <c r="D2008" s="15" t="str">
        <f t="shared" si="451"/>
        <v>4</v>
      </c>
      <c r="E2008" s="15" t="str">
        <f t="shared" si="452"/>
        <v>3</v>
      </c>
      <c r="F2008" s="15" t="str">
        <f t="shared" si="453"/>
        <v>00</v>
      </c>
      <c r="G2008" s="15" t="str">
        <f t="shared" si="454"/>
        <v>00</v>
      </c>
      <c r="H2008" s="16">
        <v>499430000</v>
      </c>
      <c r="I2008" s="15" t="s">
        <v>3681</v>
      </c>
      <c r="J2008" s="15" t="s">
        <v>3682</v>
      </c>
      <c r="K2008" s="15" t="s">
        <v>14</v>
      </c>
      <c r="L2008" s="15" t="s">
        <v>106</v>
      </c>
      <c r="M2008" s="15" t="s">
        <v>16</v>
      </c>
    </row>
    <row r="2009" spans="1:13" ht="39" x14ac:dyDescent="0.25">
      <c r="A2009" s="15" t="str">
        <f t="shared" si="448"/>
        <v>4</v>
      </c>
      <c r="B2009" s="15" t="str">
        <f t="shared" si="449"/>
        <v>9</v>
      </c>
      <c r="C2009" s="15" t="str">
        <f t="shared" si="450"/>
        <v>9</v>
      </c>
      <c r="D2009" s="15" t="str">
        <f t="shared" si="451"/>
        <v>4</v>
      </c>
      <c r="E2009" s="15" t="str">
        <f t="shared" si="452"/>
        <v>4</v>
      </c>
      <c r="F2009" s="15" t="str">
        <f t="shared" si="453"/>
        <v>00</v>
      </c>
      <c r="G2009" s="15" t="str">
        <f t="shared" si="454"/>
        <v>00</v>
      </c>
      <c r="H2009" s="16">
        <v>499440000</v>
      </c>
      <c r="I2009" s="15" t="s">
        <v>3683</v>
      </c>
      <c r="J2009" s="15" t="s">
        <v>3684</v>
      </c>
      <c r="K2009" s="15" t="s">
        <v>14</v>
      </c>
      <c r="L2009" s="15" t="s">
        <v>106</v>
      </c>
      <c r="M2009" s="15" t="s">
        <v>16</v>
      </c>
    </row>
    <row r="2010" spans="1:13" ht="39" x14ac:dyDescent="0.25">
      <c r="A2010" s="15" t="str">
        <f t="shared" si="448"/>
        <v>4</v>
      </c>
      <c r="B2010" s="15" t="str">
        <f t="shared" si="449"/>
        <v>9</v>
      </c>
      <c r="C2010" s="15" t="str">
        <f t="shared" si="450"/>
        <v>9</v>
      </c>
      <c r="D2010" s="15" t="str">
        <f t="shared" si="451"/>
        <v>4</v>
      </c>
      <c r="E2010" s="15" t="str">
        <f t="shared" si="452"/>
        <v>5</v>
      </c>
      <c r="F2010" s="15" t="str">
        <f t="shared" si="453"/>
        <v>00</v>
      </c>
      <c r="G2010" s="15" t="str">
        <f t="shared" si="454"/>
        <v>00</v>
      </c>
      <c r="H2010" s="16">
        <v>499450000</v>
      </c>
      <c r="I2010" s="15" t="s">
        <v>3685</v>
      </c>
      <c r="J2010" s="15" t="s">
        <v>3686</v>
      </c>
      <c r="K2010" s="15" t="s">
        <v>14</v>
      </c>
      <c r="L2010" s="15" t="s">
        <v>106</v>
      </c>
      <c r="M2010" s="15" t="s">
        <v>16</v>
      </c>
    </row>
    <row r="2011" spans="1:13" ht="64.5" x14ac:dyDescent="0.25">
      <c r="A2011" s="6" t="str">
        <f t="shared" si="448"/>
        <v>4</v>
      </c>
      <c r="B2011" s="6" t="str">
        <f t="shared" si="449"/>
        <v>9</v>
      </c>
      <c r="C2011" s="6" t="str">
        <f t="shared" si="450"/>
        <v>9</v>
      </c>
      <c r="D2011" s="6" t="str">
        <f t="shared" si="451"/>
        <v>5</v>
      </c>
      <c r="E2011" s="6" t="str">
        <f t="shared" si="452"/>
        <v>0</v>
      </c>
      <c r="F2011" s="6" t="str">
        <f t="shared" si="453"/>
        <v>00</v>
      </c>
      <c r="G2011" s="6" t="str">
        <f t="shared" si="454"/>
        <v>00</v>
      </c>
      <c r="H2011" s="7">
        <v>499500000</v>
      </c>
      <c r="I2011" s="6" t="s">
        <v>2840</v>
      </c>
      <c r="J2011" s="6" t="s">
        <v>3687</v>
      </c>
      <c r="K2011" s="6" t="s">
        <v>14</v>
      </c>
      <c r="L2011" s="6" t="s">
        <v>106</v>
      </c>
      <c r="M2011" s="6" t="s">
        <v>16</v>
      </c>
    </row>
    <row r="2012" spans="1:13" ht="77.25" x14ac:dyDescent="0.25">
      <c r="A2012" s="15" t="str">
        <f t="shared" si="448"/>
        <v>4</v>
      </c>
      <c r="B2012" s="15" t="str">
        <f t="shared" si="449"/>
        <v>9</v>
      </c>
      <c r="C2012" s="15" t="str">
        <f t="shared" si="450"/>
        <v>9</v>
      </c>
      <c r="D2012" s="15" t="str">
        <f t="shared" si="451"/>
        <v>5</v>
      </c>
      <c r="E2012" s="15" t="str">
        <f t="shared" si="452"/>
        <v>1</v>
      </c>
      <c r="F2012" s="15" t="str">
        <f t="shared" si="453"/>
        <v>00</v>
      </c>
      <c r="G2012" s="15" t="str">
        <f t="shared" si="454"/>
        <v>00</v>
      </c>
      <c r="H2012" s="16">
        <v>499510000</v>
      </c>
      <c r="I2012" s="15" t="s">
        <v>2842</v>
      </c>
      <c r="J2012" s="15" t="s">
        <v>3688</v>
      </c>
      <c r="K2012" s="15" t="s">
        <v>14</v>
      </c>
      <c r="L2012" s="15" t="s">
        <v>106</v>
      </c>
      <c r="M2012" s="15" t="s">
        <v>16</v>
      </c>
    </row>
    <row r="2013" spans="1:13" ht="76.5" x14ac:dyDescent="0.25">
      <c r="A2013" s="45">
        <v>4</v>
      </c>
      <c r="B2013" s="45">
        <v>9</v>
      </c>
      <c r="C2013" s="45">
        <v>9</v>
      </c>
      <c r="D2013" s="45">
        <v>5</v>
      </c>
      <c r="E2013" s="45">
        <v>2</v>
      </c>
      <c r="F2013" s="45">
        <v>0</v>
      </c>
      <c r="G2013" s="45">
        <v>0</v>
      </c>
      <c r="H2013" s="46">
        <v>499520000</v>
      </c>
      <c r="I2013" s="45" t="s">
        <v>2844</v>
      </c>
      <c r="J2013" s="47" t="s">
        <v>3689</v>
      </c>
      <c r="K2013" s="45" t="s">
        <v>14</v>
      </c>
      <c r="L2013" s="45" t="s">
        <v>106</v>
      </c>
      <c r="M2013" s="48" t="s">
        <v>16</v>
      </c>
    </row>
    <row r="2014" spans="1:13" ht="76.5" x14ac:dyDescent="0.25">
      <c r="A2014" s="45">
        <v>4</v>
      </c>
      <c r="B2014" s="45">
        <v>9</v>
      </c>
      <c r="C2014" s="45">
        <v>9</v>
      </c>
      <c r="D2014" s="45">
        <v>5</v>
      </c>
      <c r="E2014" s="45">
        <v>3</v>
      </c>
      <c r="F2014" s="45">
        <v>0</v>
      </c>
      <c r="G2014" s="45">
        <v>0</v>
      </c>
      <c r="H2014" s="46">
        <v>499530000</v>
      </c>
      <c r="I2014" s="45" t="s">
        <v>2846</v>
      </c>
      <c r="J2014" s="47" t="s">
        <v>3690</v>
      </c>
      <c r="K2014" s="45" t="s">
        <v>14</v>
      </c>
      <c r="L2014" s="45" t="s">
        <v>106</v>
      </c>
      <c r="M2014" s="48" t="s">
        <v>16</v>
      </c>
    </row>
    <row r="2015" spans="1:13" ht="76.5" x14ac:dyDescent="0.25">
      <c r="A2015" s="45">
        <v>4</v>
      </c>
      <c r="B2015" s="45">
        <v>9</v>
      </c>
      <c r="C2015" s="45">
        <v>9</v>
      </c>
      <c r="D2015" s="45">
        <v>5</v>
      </c>
      <c r="E2015" s="45">
        <v>4</v>
      </c>
      <c r="F2015" s="45">
        <v>0</v>
      </c>
      <c r="G2015" s="45">
        <v>0</v>
      </c>
      <c r="H2015" s="46">
        <v>499540000</v>
      </c>
      <c r="I2015" s="45" t="s">
        <v>2848</v>
      </c>
      <c r="J2015" s="47" t="s">
        <v>3691</v>
      </c>
      <c r="K2015" s="45" t="s">
        <v>14</v>
      </c>
      <c r="L2015" s="45" t="s">
        <v>106</v>
      </c>
      <c r="M2015" s="48" t="s">
        <v>16</v>
      </c>
    </row>
    <row r="2016" spans="1:13" ht="76.5" x14ac:dyDescent="0.25">
      <c r="A2016" s="45">
        <v>4</v>
      </c>
      <c r="B2016" s="45">
        <v>9</v>
      </c>
      <c r="C2016" s="45">
        <v>9</v>
      </c>
      <c r="D2016" s="45">
        <v>5</v>
      </c>
      <c r="E2016" s="45">
        <v>5</v>
      </c>
      <c r="F2016" s="45">
        <v>0</v>
      </c>
      <c r="G2016" s="45">
        <v>0</v>
      </c>
      <c r="H2016" s="46">
        <v>499550000</v>
      </c>
      <c r="I2016" s="45" t="s">
        <v>2850</v>
      </c>
      <c r="J2016" s="47" t="s">
        <v>3692</v>
      </c>
      <c r="K2016" s="45" t="s">
        <v>14</v>
      </c>
      <c r="L2016" s="45" t="s">
        <v>106</v>
      </c>
      <c r="M2016" s="48" t="s">
        <v>16</v>
      </c>
    </row>
    <row r="2017" spans="1:13" s="82" customFormat="1" x14ac:dyDescent="0.25">
      <c r="A2017" s="98" t="str">
        <f>MID(H2017,1,1)</f>
        <v>4</v>
      </c>
      <c r="B2017" s="98" t="str">
        <f>MID(H2017,2,1)</f>
        <v>9</v>
      </c>
      <c r="C2017" s="98" t="str">
        <f>MID(H2017,3,1)</f>
        <v>9</v>
      </c>
      <c r="D2017" s="98" t="str">
        <f>MID(H2017,4,1)</f>
        <v>6</v>
      </c>
      <c r="E2017" s="98" t="str">
        <f>MID(H2017,5,1)</f>
        <v>0</v>
      </c>
      <c r="F2017" s="98" t="str">
        <f>MID(H2017,6,2)</f>
        <v>00</v>
      </c>
      <c r="G2017" s="98" t="str">
        <f>MID(H2017,8,2)</f>
        <v>00</v>
      </c>
      <c r="H2017" s="99">
        <v>499600000</v>
      </c>
      <c r="I2017" s="98" t="s">
        <v>3693</v>
      </c>
      <c r="J2017" s="98" t="s">
        <v>3694</v>
      </c>
      <c r="K2017" s="98" t="s">
        <v>14</v>
      </c>
      <c r="L2017" s="98" t="s">
        <v>106</v>
      </c>
      <c r="M2017" s="98" t="s">
        <v>16</v>
      </c>
    </row>
    <row r="2018" spans="1:13" s="82" customFormat="1" ht="26.25" x14ac:dyDescent="0.25">
      <c r="A2018" s="86" t="str">
        <f>MID(H2018,1,1)</f>
        <v>4</v>
      </c>
      <c r="B2018" s="86" t="str">
        <f>MID(H2018,2,1)</f>
        <v>9</v>
      </c>
      <c r="C2018" s="86" t="str">
        <f>MID(H2018,3,1)</f>
        <v>9</v>
      </c>
      <c r="D2018" s="86" t="str">
        <f>MID(H2018,4,1)</f>
        <v>6</v>
      </c>
      <c r="E2018" s="86" t="str">
        <f>MID(H2018,5,1)</f>
        <v>1</v>
      </c>
      <c r="F2018" s="86" t="str">
        <f>MID(H2018,6,2)</f>
        <v>00</v>
      </c>
      <c r="G2018" s="86" t="str">
        <f>MID(H2018,8,2)</f>
        <v>00</v>
      </c>
      <c r="H2018" s="87">
        <v>499610000</v>
      </c>
      <c r="I2018" s="86" t="s">
        <v>3695</v>
      </c>
      <c r="J2018" s="86" t="s">
        <v>3696</v>
      </c>
      <c r="K2018" s="86" t="s">
        <v>14</v>
      </c>
      <c r="L2018" s="86" t="s">
        <v>106</v>
      </c>
      <c r="M2018" s="86" t="s">
        <v>16</v>
      </c>
    </row>
    <row r="2019" spans="1:13" ht="38.25" x14ac:dyDescent="0.25">
      <c r="A2019" s="45">
        <v>4</v>
      </c>
      <c r="B2019" s="45">
        <v>9</v>
      </c>
      <c r="C2019" s="45">
        <v>9</v>
      </c>
      <c r="D2019" s="45">
        <v>6</v>
      </c>
      <c r="E2019" s="45">
        <v>2</v>
      </c>
      <c r="F2019" s="45">
        <v>0</v>
      </c>
      <c r="G2019" s="45">
        <v>0</v>
      </c>
      <c r="H2019" s="46">
        <v>499620000</v>
      </c>
      <c r="I2019" s="45" t="s">
        <v>3697</v>
      </c>
      <c r="J2019" s="47" t="s">
        <v>3698</v>
      </c>
      <c r="K2019" s="45" t="s">
        <v>14</v>
      </c>
      <c r="L2019" s="45" t="s">
        <v>106</v>
      </c>
      <c r="M2019" s="48" t="s">
        <v>16</v>
      </c>
    </row>
    <row r="2020" spans="1:13" ht="38.25" x14ac:dyDescent="0.25">
      <c r="A2020" s="45">
        <v>4</v>
      </c>
      <c r="B2020" s="45">
        <v>9</v>
      </c>
      <c r="C2020" s="45">
        <v>9</v>
      </c>
      <c r="D2020" s="45">
        <v>6</v>
      </c>
      <c r="E2020" s="45">
        <v>3</v>
      </c>
      <c r="F2020" s="45">
        <v>0</v>
      </c>
      <c r="G2020" s="45">
        <v>0</v>
      </c>
      <c r="H2020" s="46">
        <v>499630000</v>
      </c>
      <c r="I2020" s="45" t="s">
        <v>3699</v>
      </c>
      <c r="J2020" s="47" t="s">
        <v>3700</v>
      </c>
      <c r="K2020" s="45" t="s">
        <v>14</v>
      </c>
      <c r="L2020" s="45" t="s">
        <v>106</v>
      </c>
      <c r="M2020" s="48" t="s">
        <v>16</v>
      </c>
    </row>
    <row r="2021" spans="1:13" ht="38.25" x14ac:dyDescent="0.25">
      <c r="A2021" s="45">
        <v>4</v>
      </c>
      <c r="B2021" s="45">
        <v>9</v>
      </c>
      <c r="C2021" s="45">
        <v>9</v>
      </c>
      <c r="D2021" s="45">
        <v>6</v>
      </c>
      <c r="E2021" s="45">
        <v>4</v>
      </c>
      <c r="F2021" s="45">
        <v>0</v>
      </c>
      <c r="G2021" s="45">
        <v>0</v>
      </c>
      <c r="H2021" s="46">
        <v>499640000</v>
      </c>
      <c r="I2021" s="45" t="s">
        <v>3701</v>
      </c>
      <c r="J2021" s="47" t="s">
        <v>3702</v>
      </c>
      <c r="K2021" s="45" t="s">
        <v>14</v>
      </c>
      <c r="L2021" s="45" t="s">
        <v>106</v>
      </c>
      <c r="M2021" s="48" t="s">
        <v>16</v>
      </c>
    </row>
    <row r="2022" spans="1:13" ht="38.25" x14ac:dyDescent="0.25">
      <c r="A2022" s="45">
        <v>4</v>
      </c>
      <c r="B2022" s="45">
        <v>9</v>
      </c>
      <c r="C2022" s="45">
        <v>9</v>
      </c>
      <c r="D2022" s="45">
        <v>6</v>
      </c>
      <c r="E2022" s="45">
        <v>5</v>
      </c>
      <c r="F2022" s="45">
        <v>0</v>
      </c>
      <c r="G2022" s="45">
        <v>0</v>
      </c>
      <c r="H2022" s="46">
        <v>499650000</v>
      </c>
      <c r="I2022" s="45" t="s">
        <v>3703</v>
      </c>
      <c r="J2022" s="47" t="s">
        <v>3704</v>
      </c>
      <c r="K2022" s="45" t="s">
        <v>14</v>
      </c>
      <c r="L2022" s="45" t="s">
        <v>106</v>
      </c>
      <c r="M2022" s="48" t="s">
        <v>16</v>
      </c>
    </row>
    <row r="2023" spans="1:13" ht="77.25" x14ac:dyDescent="0.25">
      <c r="A2023" s="23" t="str">
        <f>MID(H2023,1,1)</f>
        <v>4</v>
      </c>
      <c r="B2023" s="23" t="str">
        <f>MID(H2023,2,1)</f>
        <v>9</v>
      </c>
      <c r="C2023" s="23" t="str">
        <f>MID(H2023,3,1)</f>
        <v>9</v>
      </c>
      <c r="D2023" s="23" t="str">
        <f>MID(H2023,4,1)</f>
        <v>7</v>
      </c>
      <c r="E2023" s="23" t="str">
        <f>MID(H2023,5,1)</f>
        <v>0</v>
      </c>
      <c r="F2023" s="23" t="str">
        <f>MID(H2023,6,2)</f>
        <v>00</v>
      </c>
      <c r="G2023" s="23" t="str">
        <f>MID(H2023,8,2)</f>
        <v>00</v>
      </c>
      <c r="H2023" s="24">
        <v>499700000</v>
      </c>
      <c r="I2023" s="23" t="s">
        <v>3705</v>
      </c>
      <c r="J2023" s="23" t="s">
        <v>3706</v>
      </c>
      <c r="K2023" s="23" t="s">
        <v>258</v>
      </c>
      <c r="L2023" s="23" t="s">
        <v>106</v>
      </c>
      <c r="M2023" s="23" t="s">
        <v>16</v>
      </c>
    </row>
    <row r="2024" spans="1:13" ht="90" x14ac:dyDescent="0.25">
      <c r="A2024" s="25" t="str">
        <f>MID(H2024,1,1)</f>
        <v>4</v>
      </c>
      <c r="B2024" s="25" t="str">
        <f>MID(H2024,2,1)</f>
        <v>9</v>
      </c>
      <c r="C2024" s="25" t="str">
        <f>MID(H2024,3,1)</f>
        <v>9</v>
      </c>
      <c r="D2024" s="25" t="str">
        <f>MID(H2024,4,1)</f>
        <v>7</v>
      </c>
      <c r="E2024" s="25" t="str">
        <f>MID(H2024,5,1)</f>
        <v>1</v>
      </c>
      <c r="F2024" s="25" t="str">
        <f>MID(H2024,6,2)</f>
        <v>00</v>
      </c>
      <c r="G2024" s="25" t="str">
        <f>MID(H2024,8,2)</f>
        <v>00</v>
      </c>
      <c r="H2024" s="26">
        <v>499710000</v>
      </c>
      <c r="I2024" s="25" t="s">
        <v>3707</v>
      </c>
      <c r="J2024" s="25" t="s">
        <v>3708</v>
      </c>
      <c r="K2024" s="25" t="s">
        <v>258</v>
      </c>
      <c r="L2024" s="25" t="s">
        <v>106</v>
      </c>
      <c r="M2024" s="25" t="s">
        <v>16</v>
      </c>
    </row>
    <row r="2025" spans="1:13" ht="26.25" x14ac:dyDescent="0.25">
      <c r="A2025" s="6" t="str">
        <f>MID(H2025,1,1)</f>
        <v>4</v>
      </c>
      <c r="B2025" s="6" t="str">
        <f>MID(H2025,2,1)</f>
        <v>9</v>
      </c>
      <c r="C2025" s="6" t="str">
        <f>MID(H2025,3,1)</f>
        <v>9</v>
      </c>
      <c r="D2025" s="6" t="str">
        <f>MID(H2025,4,1)</f>
        <v>9</v>
      </c>
      <c r="E2025" s="6" t="str">
        <f>MID(H2025,5,1)</f>
        <v>0</v>
      </c>
      <c r="F2025" s="6" t="str">
        <f>MID(H2025,6,2)</f>
        <v>00</v>
      </c>
      <c r="G2025" s="6" t="str">
        <f>MID(H2025,8,2)</f>
        <v>00</v>
      </c>
      <c r="H2025" s="7">
        <v>499900000</v>
      </c>
      <c r="I2025" s="6" t="s">
        <v>3709</v>
      </c>
      <c r="J2025" s="6" t="s">
        <v>3710</v>
      </c>
      <c r="K2025" s="6" t="s">
        <v>14</v>
      </c>
      <c r="L2025" s="6" t="s">
        <v>106</v>
      </c>
      <c r="M2025" s="6" t="s">
        <v>16</v>
      </c>
    </row>
    <row r="2026" spans="1:13" ht="26.25" x14ac:dyDescent="0.25">
      <c r="A2026" s="15" t="str">
        <f>MID(H2026,1,1)</f>
        <v>4</v>
      </c>
      <c r="B2026" s="15" t="str">
        <f>MID(H2026,2,1)</f>
        <v>9</v>
      </c>
      <c r="C2026" s="15" t="str">
        <f>MID(H2026,3,1)</f>
        <v>9</v>
      </c>
      <c r="D2026" s="15" t="str">
        <f>MID(H2026,4,1)</f>
        <v>9</v>
      </c>
      <c r="E2026" s="15" t="str">
        <f>MID(H2026,5,1)</f>
        <v>1</v>
      </c>
      <c r="F2026" s="15" t="str">
        <f>MID(H2026,6,2)</f>
        <v>00</v>
      </c>
      <c r="G2026" s="15" t="str">
        <f>MID(H2026,8,2)</f>
        <v>00</v>
      </c>
      <c r="H2026" s="16">
        <v>499910000</v>
      </c>
      <c r="I2026" s="15" t="s">
        <v>3711</v>
      </c>
      <c r="J2026" s="15" t="s">
        <v>3712</v>
      </c>
      <c r="K2026" s="15" t="s">
        <v>14</v>
      </c>
      <c r="L2026" s="15" t="s">
        <v>106</v>
      </c>
      <c r="M2026" s="15" t="s">
        <v>16</v>
      </c>
    </row>
    <row r="2027" spans="1:13" ht="25.5" x14ac:dyDescent="0.25">
      <c r="A2027" s="45">
        <v>4</v>
      </c>
      <c r="B2027" s="45">
        <v>9</v>
      </c>
      <c r="C2027" s="45">
        <v>9</v>
      </c>
      <c r="D2027" s="45">
        <v>9</v>
      </c>
      <c r="E2027" s="45">
        <v>2</v>
      </c>
      <c r="F2027" s="45">
        <v>0</v>
      </c>
      <c r="G2027" s="45">
        <v>0</v>
      </c>
      <c r="H2027" s="46">
        <v>499920000</v>
      </c>
      <c r="I2027" s="45" t="s">
        <v>3713</v>
      </c>
      <c r="J2027" s="47" t="s">
        <v>3714</v>
      </c>
      <c r="K2027" s="45" t="s">
        <v>14</v>
      </c>
      <c r="L2027" s="45" t="s">
        <v>106</v>
      </c>
      <c r="M2027" s="48" t="s">
        <v>16</v>
      </c>
    </row>
    <row r="2028" spans="1:13" ht="38.25" x14ac:dyDescent="0.25">
      <c r="A2028" s="45">
        <v>4</v>
      </c>
      <c r="B2028" s="45">
        <v>9</v>
      </c>
      <c r="C2028" s="45">
        <v>9</v>
      </c>
      <c r="D2028" s="45">
        <v>9</v>
      </c>
      <c r="E2028" s="45">
        <v>3</v>
      </c>
      <c r="F2028" s="45">
        <v>0</v>
      </c>
      <c r="G2028" s="45">
        <v>0</v>
      </c>
      <c r="H2028" s="46">
        <v>499930000</v>
      </c>
      <c r="I2028" s="45" t="s">
        <v>3715</v>
      </c>
      <c r="J2028" s="47" t="s">
        <v>3716</v>
      </c>
      <c r="K2028" s="45" t="s">
        <v>14</v>
      </c>
      <c r="L2028" s="45" t="s">
        <v>106</v>
      </c>
      <c r="M2028" s="48" t="s">
        <v>16</v>
      </c>
    </row>
    <row r="2029" spans="1:13" ht="38.25" x14ac:dyDescent="0.25">
      <c r="A2029" s="45">
        <v>4</v>
      </c>
      <c r="B2029" s="45">
        <v>9</v>
      </c>
      <c r="C2029" s="45">
        <v>9</v>
      </c>
      <c r="D2029" s="45">
        <v>9</v>
      </c>
      <c r="E2029" s="45">
        <v>4</v>
      </c>
      <c r="F2029" s="45">
        <v>0</v>
      </c>
      <c r="G2029" s="45">
        <v>0</v>
      </c>
      <c r="H2029" s="46">
        <v>499940000</v>
      </c>
      <c r="I2029" s="45" t="s">
        <v>3717</v>
      </c>
      <c r="J2029" s="47" t="s">
        <v>3718</v>
      </c>
      <c r="K2029" s="45" t="s">
        <v>14</v>
      </c>
      <c r="L2029" s="45" t="s">
        <v>106</v>
      </c>
      <c r="M2029" s="48" t="s">
        <v>16</v>
      </c>
    </row>
    <row r="2030" spans="1:13" ht="38.25" x14ac:dyDescent="0.25">
      <c r="A2030" s="45">
        <v>4</v>
      </c>
      <c r="B2030" s="45">
        <v>9</v>
      </c>
      <c r="C2030" s="45">
        <v>9</v>
      </c>
      <c r="D2030" s="45">
        <v>9</v>
      </c>
      <c r="E2030" s="45">
        <v>5</v>
      </c>
      <c r="F2030" s="45">
        <v>0</v>
      </c>
      <c r="G2030" s="45">
        <v>0</v>
      </c>
      <c r="H2030" s="46">
        <v>499950000</v>
      </c>
      <c r="I2030" s="45" t="s">
        <v>3719</v>
      </c>
      <c r="J2030" s="47" t="s">
        <v>3720</v>
      </c>
      <c r="K2030" s="45" t="s">
        <v>14</v>
      </c>
      <c r="L2030" s="45" t="s">
        <v>106</v>
      </c>
      <c r="M2030" s="48" t="s">
        <v>16</v>
      </c>
    </row>
    <row r="2031" spans="1:13" s="5" customFormat="1" ht="26.25" x14ac:dyDescent="0.25">
      <c r="A2031" s="3" t="str">
        <f t="shared" ref="A2031:A2094" si="455">MID(H2031,1,1)</f>
        <v>5</v>
      </c>
      <c r="B2031" s="3" t="str">
        <f t="shared" ref="B2031:B2094" si="456">MID(H2031,2,1)</f>
        <v>0</v>
      </c>
      <c r="C2031" s="3" t="str">
        <f t="shared" ref="C2031:C2094" si="457">MID(H2031,3,1)</f>
        <v>0</v>
      </c>
      <c r="D2031" s="3" t="str">
        <f t="shared" ref="D2031:D2094" si="458">MID(H2031,4,1)</f>
        <v>0</v>
      </c>
      <c r="E2031" s="3" t="str">
        <f t="shared" ref="E2031:E2094" si="459">MID(H2031,5,1)</f>
        <v>0</v>
      </c>
      <c r="F2031" s="3" t="str">
        <f t="shared" ref="F2031:F2094" si="460">MID(H2031,6,2)</f>
        <v>00</v>
      </c>
      <c r="G2031" s="3" t="str">
        <f t="shared" ref="G2031:G2094" si="461">MID(H2031,8,2)</f>
        <v>00</v>
      </c>
      <c r="H2031" s="4">
        <v>500000000</v>
      </c>
      <c r="I2031" s="3" t="s">
        <v>3721</v>
      </c>
      <c r="J2031" s="3" t="s">
        <v>3722</v>
      </c>
      <c r="K2031" s="3" t="s">
        <v>14</v>
      </c>
      <c r="L2031" s="3" t="s">
        <v>15</v>
      </c>
      <c r="M2031" s="3" t="s">
        <v>16</v>
      </c>
    </row>
    <row r="2032" spans="1:13" s="5" customFormat="1" ht="29.25" customHeight="1" x14ac:dyDescent="0.25">
      <c r="A2032" s="21" t="str">
        <f t="shared" si="455"/>
        <v>5</v>
      </c>
      <c r="B2032" s="21" t="str">
        <f t="shared" si="456"/>
        <v>1</v>
      </c>
      <c r="C2032" s="21" t="str">
        <f t="shared" si="457"/>
        <v>0</v>
      </c>
      <c r="D2032" s="21" t="str">
        <f t="shared" si="458"/>
        <v>0</v>
      </c>
      <c r="E2032" s="21" t="str">
        <f t="shared" si="459"/>
        <v>0</v>
      </c>
      <c r="F2032" s="21" t="str">
        <f t="shared" si="460"/>
        <v>00</v>
      </c>
      <c r="G2032" s="21" t="str">
        <f t="shared" si="461"/>
        <v>00</v>
      </c>
      <c r="H2032" s="22">
        <v>510000000</v>
      </c>
      <c r="I2032" s="21" t="s">
        <v>3723</v>
      </c>
      <c r="J2032" s="21" t="s">
        <v>3724</v>
      </c>
      <c r="K2032" s="21" t="s">
        <v>14</v>
      </c>
      <c r="L2032" s="21" t="s">
        <v>15</v>
      </c>
      <c r="M2032" s="21" t="s">
        <v>642</v>
      </c>
    </row>
    <row r="2033" spans="1:13" s="5" customFormat="1" ht="40.5" customHeight="1" x14ac:dyDescent="0.25">
      <c r="A2033" s="19" t="str">
        <f t="shared" si="455"/>
        <v>5</v>
      </c>
      <c r="B2033" s="19" t="str">
        <f t="shared" si="456"/>
        <v>1</v>
      </c>
      <c r="C2033" s="19" t="str">
        <f t="shared" si="457"/>
        <v>1</v>
      </c>
      <c r="D2033" s="19" t="str">
        <f t="shared" si="458"/>
        <v>0</v>
      </c>
      <c r="E2033" s="19" t="str">
        <f t="shared" si="459"/>
        <v>0</v>
      </c>
      <c r="F2033" s="19" t="str">
        <f t="shared" si="460"/>
        <v>00</v>
      </c>
      <c r="G2033" s="19" t="str">
        <f t="shared" si="461"/>
        <v>00</v>
      </c>
      <c r="H2033" s="20">
        <v>511000000</v>
      </c>
      <c r="I2033" s="19" t="s">
        <v>3725</v>
      </c>
      <c r="J2033" s="19" t="s">
        <v>3726</v>
      </c>
      <c r="K2033" s="19" t="s">
        <v>14</v>
      </c>
      <c r="L2033" s="19" t="s">
        <v>15</v>
      </c>
      <c r="M2033" s="19" t="s">
        <v>642</v>
      </c>
    </row>
    <row r="2034" spans="1:13" s="5" customFormat="1" ht="26.25" x14ac:dyDescent="0.25">
      <c r="A2034" s="19" t="str">
        <f t="shared" si="455"/>
        <v>5</v>
      </c>
      <c r="B2034" s="19" t="str">
        <f t="shared" si="456"/>
        <v>1</v>
      </c>
      <c r="C2034" s="19" t="str">
        <f t="shared" si="457"/>
        <v>2</v>
      </c>
      <c r="D2034" s="19" t="str">
        <f t="shared" si="458"/>
        <v>0</v>
      </c>
      <c r="E2034" s="19" t="str">
        <f t="shared" si="459"/>
        <v>0</v>
      </c>
      <c r="F2034" s="19" t="str">
        <f t="shared" si="460"/>
        <v>00</v>
      </c>
      <c r="G2034" s="19" t="str">
        <f t="shared" si="461"/>
        <v>00</v>
      </c>
      <c r="H2034" s="20">
        <v>512000000</v>
      </c>
      <c r="I2034" s="19" t="s">
        <v>3727</v>
      </c>
      <c r="J2034" s="19" t="s">
        <v>3728</v>
      </c>
      <c r="K2034" s="19" t="s">
        <v>14</v>
      </c>
      <c r="L2034" s="19" t="s">
        <v>15</v>
      </c>
      <c r="M2034" s="19" t="s">
        <v>642</v>
      </c>
    </row>
    <row r="2035" spans="1:13" s="5" customFormat="1" ht="26.25" x14ac:dyDescent="0.25">
      <c r="A2035" s="21" t="str">
        <f t="shared" si="455"/>
        <v>5</v>
      </c>
      <c r="B2035" s="21" t="str">
        <f t="shared" si="456"/>
        <v>2</v>
      </c>
      <c r="C2035" s="21" t="str">
        <f t="shared" si="457"/>
        <v>0</v>
      </c>
      <c r="D2035" s="21" t="str">
        <f t="shared" si="458"/>
        <v>0</v>
      </c>
      <c r="E2035" s="21" t="str">
        <f t="shared" si="459"/>
        <v>0</v>
      </c>
      <c r="F2035" s="21" t="str">
        <f t="shared" si="460"/>
        <v>00</v>
      </c>
      <c r="G2035" s="21" t="str">
        <f t="shared" si="461"/>
        <v>00</v>
      </c>
      <c r="H2035" s="22">
        <v>520000000</v>
      </c>
      <c r="I2035" s="21" t="s">
        <v>3729</v>
      </c>
      <c r="J2035" s="21" t="s">
        <v>3730</v>
      </c>
      <c r="K2035" s="21" t="s">
        <v>14</v>
      </c>
      <c r="L2035" s="21" t="s">
        <v>15</v>
      </c>
      <c r="M2035" s="21" t="s">
        <v>16</v>
      </c>
    </row>
    <row r="2036" spans="1:13" s="38" customFormat="1" x14ac:dyDescent="0.25">
      <c r="A2036" s="19" t="str">
        <f t="shared" si="455"/>
        <v>5</v>
      </c>
      <c r="B2036" s="19" t="str">
        <f t="shared" si="456"/>
        <v>2</v>
      </c>
      <c r="C2036" s="19" t="str">
        <f t="shared" si="457"/>
        <v>1</v>
      </c>
      <c r="D2036" s="19" t="str">
        <f t="shared" si="458"/>
        <v>0</v>
      </c>
      <c r="E2036" s="19" t="str">
        <f t="shared" si="459"/>
        <v>0</v>
      </c>
      <c r="F2036" s="19" t="str">
        <f t="shared" si="460"/>
        <v>00</v>
      </c>
      <c r="G2036" s="19" t="str">
        <f t="shared" si="461"/>
        <v>00</v>
      </c>
      <c r="H2036" s="20">
        <v>521000000</v>
      </c>
      <c r="I2036" s="19" t="s">
        <v>3731</v>
      </c>
      <c r="J2036" s="19" t="s">
        <v>3732</v>
      </c>
      <c r="K2036" s="19" t="s">
        <v>14</v>
      </c>
      <c r="L2036" s="19" t="s">
        <v>15</v>
      </c>
      <c r="M2036" s="19" t="s">
        <v>16</v>
      </c>
    </row>
    <row r="2037" spans="1:13" x14ac:dyDescent="0.25">
      <c r="A2037" s="6" t="str">
        <f t="shared" si="455"/>
        <v>5</v>
      </c>
      <c r="B2037" s="6" t="str">
        <f t="shared" si="456"/>
        <v>2</v>
      </c>
      <c r="C2037" s="6" t="str">
        <f t="shared" si="457"/>
        <v>1</v>
      </c>
      <c r="D2037" s="6" t="str">
        <f t="shared" si="458"/>
        <v>1</v>
      </c>
      <c r="E2037" s="6" t="str">
        <f t="shared" si="459"/>
        <v>0</v>
      </c>
      <c r="F2037" s="6" t="str">
        <f t="shared" si="460"/>
        <v>00</v>
      </c>
      <c r="G2037" s="6" t="str">
        <f t="shared" si="461"/>
        <v>00</v>
      </c>
      <c r="H2037" s="7">
        <v>521100000</v>
      </c>
      <c r="I2037" s="6" t="s">
        <v>3733</v>
      </c>
      <c r="J2037" s="6" t="s">
        <v>3734</v>
      </c>
      <c r="K2037" s="6" t="s">
        <v>14</v>
      </c>
      <c r="L2037" s="6" t="s">
        <v>15</v>
      </c>
      <c r="M2037" s="6" t="s">
        <v>16</v>
      </c>
    </row>
    <row r="2038" spans="1:13" s="39" customFormat="1" x14ac:dyDescent="0.25">
      <c r="A2038" s="6" t="str">
        <f t="shared" si="455"/>
        <v>5</v>
      </c>
      <c r="B2038" s="6" t="str">
        <f t="shared" si="456"/>
        <v>2</v>
      </c>
      <c r="C2038" s="6" t="str">
        <f t="shared" si="457"/>
        <v>1</v>
      </c>
      <c r="D2038" s="6" t="str">
        <f t="shared" si="458"/>
        <v>2</v>
      </c>
      <c r="E2038" s="6" t="str">
        <f t="shared" si="459"/>
        <v>0</v>
      </c>
      <c r="F2038" s="6" t="str">
        <f t="shared" si="460"/>
        <v>00</v>
      </c>
      <c r="G2038" s="6" t="str">
        <f t="shared" si="461"/>
        <v>00</v>
      </c>
      <c r="H2038" s="7">
        <v>521200000</v>
      </c>
      <c r="I2038" s="6" t="s">
        <v>3735</v>
      </c>
      <c r="J2038" s="6" t="s">
        <v>3736</v>
      </c>
      <c r="K2038" s="6" t="s">
        <v>14</v>
      </c>
      <c r="L2038" s="6" t="s">
        <v>1389</v>
      </c>
      <c r="M2038" s="6" t="s">
        <v>16</v>
      </c>
    </row>
    <row r="2039" spans="1:13" s="39" customFormat="1" x14ac:dyDescent="0.25">
      <c r="A2039" s="15" t="str">
        <f t="shared" si="455"/>
        <v>5</v>
      </c>
      <c r="B2039" s="15" t="str">
        <f t="shared" si="456"/>
        <v>2</v>
      </c>
      <c r="C2039" s="15" t="str">
        <f t="shared" si="457"/>
        <v>1</v>
      </c>
      <c r="D2039" s="15" t="str">
        <f t="shared" si="458"/>
        <v>2</v>
      </c>
      <c r="E2039" s="15" t="str">
        <f t="shared" si="459"/>
        <v>1</v>
      </c>
      <c r="F2039" s="15" t="str">
        <f t="shared" si="460"/>
        <v>00</v>
      </c>
      <c r="G2039" s="15" t="str">
        <f t="shared" si="461"/>
        <v>00</v>
      </c>
      <c r="H2039" s="16">
        <v>521210000</v>
      </c>
      <c r="I2039" s="15" t="s">
        <v>3737</v>
      </c>
      <c r="J2039" s="15" t="s">
        <v>3738</v>
      </c>
      <c r="K2039" s="15" t="s">
        <v>14</v>
      </c>
      <c r="L2039" s="15" t="s">
        <v>15</v>
      </c>
      <c r="M2039" s="15" t="s">
        <v>16</v>
      </c>
    </row>
    <row r="2040" spans="1:13" s="39" customFormat="1" x14ac:dyDescent="0.25">
      <c r="A2040" s="15" t="str">
        <f t="shared" si="455"/>
        <v>5</v>
      </c>
      <c r="B2040" s="15" t="str">
        <f t="shared" si="456"/>
        <v>2</v>
      </c>
      <c r="C2040" s="15" t="str">
        <f t="shared" si="457"/>
        <v>1</v>
      </c>
      <c r="D2040" s="15" t="str">
        <f t="shared" si="458"/>
        <v>2</v>
      </c>
      <c r="E2040" s="15" t="str">
        <f t="shared" si="459"/>
        <v>9</v>
      </c>
      <c r="F2040" s="15" t="str">
        <f t="shared" si="460"/>
        <v>00</v>
      </c>
      <c r="G2040" s="15" t="str">
        <f t="shared" si="461"/>
        <v>00</v>
      </c>
      <c r="H2040" s="16">
        <v>521290000</v>
      </c>
      <c r="I2040" s="15" t="s">
        <v>3739</v>
      </c>
      <c r="J2040" s="15" t="s">
        <v>3740</v>
      </c>
      <c r="K2040" s="15" t="s">
        <v>14</v>
      </c>
      <c r="L2040" s="15" t="s">
        <v>106</v>
      </c>
      <c r="M2040" s="15" t="s">
        <v>16</v>
      </c>
    </row>
    <row r="2041" spans="1:13" x14ac:dyDescent="0.25">
      <c r="A2041" s="19" t="str">
        <f t="shared" si="455"/>
        <v>5</v>
      </c>
      <c r="B2041" s="19" t="str">
        <f t="shared" si="456"/>
        <v>2</v>
      </c>
      <c r="C2041" s="19" t="str">
        <f t="shared" si="457"/>
        <v>2</v>
      </c>
      <c r="D2041" s="19" t="str">
        <f t="shared" si="458"/>
        <v>0</v>
      </c>
      <c r="E2041" s="19" t="str">
        <f t="shared" si="459"/>
        <v>0</v>
      </c>
      <c r="F2041" s="19" t="str">
        <f t="shared" si="460"/>
        <v>00</v>
      </c>
      <c r="G2041" s="19" t="str">
        <f t="shared" si="461"/>
        <v>00</v>
      </c>
      <c r="H2041" s="20">
        <v>522000000</v>
      </c>
      <c r="I2041" s="19" t="s">
        <v>3741</v>
      </c>
      <c r="J2041" s="19" t="s">
        <v>3742</v>
      </c>
      <c r="K2041" s="19" t="s">
        <v>14</v>
      </c>
      <c r="L2041" s="19" t="s">
        <v>15</v>
      </c>
      <c r="M2041" s="19" t="s">
        <v>16</v>
      </c>
    </row>
    <row r="2042" spans="1:13" s="39" customFormat="1" ht="33.75" customHeight="1" x14ac:dyDescent="0.25">
      <c r="A2042" s="6" t="str">
        <f t="shared" si="455"/>
        <v>5</v>
      </c>
      <c r="B2042" s="6" t="str">
        <f t="shared" si="456"/>
        <v>2</v>
      </c>
      <c r="C2042" s="6" t="str">
        <f t="shared" si="457"/>
        <v>2</v>
      </c>
      <c r="D2042" s="6" t="str">
        <f t="shared" si="458"/>
        <v>1</v>
      </c>
      <c r="E2042" s="6" t="str">
        <f t="shared" si="459"/>
        <v>0</v>
      </c>
      <c r="F2042" s="6" t="str">
        <f t="shared" si="460"/>
        <v>00</v>
      </c>
      <c r="G2042" s="6" t="str">
        <f t="shared" si="461"/>
        <v>00</v>
      </c>
      <c r="H2042" s="7">
        <v>522100000</v>
      </c>
      <c r="I2042" s="6" t="s">
        <v>3743</v>
      </c>
      <c r="J2042" s="6" t="s">
        <v>3744</v>
      </c>
      <c r="K2042" s="6" t="s">
        <v>14</v>
      </c>
      <c r="L2042" s="6" t="s">
        <v>15</v>
      </c>
      <c r="M2042" s="6" t="s">
        <v>16</v>
      </c>
    </row>
    <row r="2043" spans="1:13" s="39" customFormat="1" x14ac:dyDescent="0.25">
      <c r="A2043" s="15" t="str">
        <f t="shared" si="455"/>
        <v>5</v>
      </c>
      <c r="B2043" s="15" t="str">
        <f t="shared" si="456"/>
        <v>2</v>
      </c>
      <c r="C2043" s="15" t="str">
        <f t="shared" si="457"/>
        <v>2</v>
      </c>
      <c r="D2043" s="15" t="str">
        <f t="shared" si="458"/>
        <v>1</v>
      </c>
      <c r="E2043" s="15" t="str">
        <f t="shared" si="459"/>
        <v>1</v>
      </c>
      <c r="F2043" s="15" t="str">
        <f t="shared" si="460"/>
        <v>00</v>
      </c>
      <c r="G2043" s="15" t="str">
        <f t="shared" si="461"/>
        <v>00</v>
      </c>
      <c r="H2043" s="16">
        <v>522110000</v>
      </c>
      <c r="I2043" s="15" t="s">
        <v>3745</v>
      </c>
      <c r="J2043" s="15" t="s">
        <v>3746</v>
      </c>
      <c r="K2043" s="15" t="s">
        <v>14</v>
      </c>
      <c r="L2043" s="15" t="s">
        <v>15</v>
      </c>
      <c r="M2043" s="15" t="s">
        <v>16</v>
      </c>
    </row>
    <row r="2044" spans="1:13" s="39" customFormat="1" ht="26.25" x14ac:dyDescent="0.25">
      <c r="A2044" s="15" t="str">
        <f t="shared" si="455"/>
        <v>5</v>
      </c>
      <c r="B2044" s="15" t="str">
        <f t="shared" si="456"/>
        <v>2</v>
      </c>
      <c r="C2044" s="15" t="str">
        <f t="shared" si="457"/>
        <v>2</v>
      </c>
      <c r="D2044" s="15" t="str">
        <f t="shared" si="458"/>
        <v>1</v>
      </c>
      <c r="E2044" s="15" t="str">
        <f t="shared" si="459"/>
        <v>2</v>
      </c>
      <c r="F2044" s="15" t="str">
        <f t="shared" si="460"/>
        <v>00</v>
      </c>
      <c r="G2044" s="15" t="str">
        <f t="shared" si="461"/>
        <v>00</v>
      </c>
      <c r="H2044" s="16">
        <v>522120000</v>
      </c>
      <c r="I2044" s="15" t="s">
        <v>3747</v>
      </c>
      <c r="J2044" s="15" t="s">
        <v>3748</v>
      </c>
      <c r="K2044" s="15" t="s">
        <v>14</v>
      </c>
      <c r="L2044" s="15" t="s">
        <v>15</v>
      </c>
      <c r="M2044" s="15" t="s">
        <v>16</v>
      </c>
    </row>
    <row r="2045" spans="1:13" ht="26.25" x14ac:dyDescent="0.25">
      <c r="A2045" s="27" t="str">
        <f t="shared" si="455"/>
        <v>5</v>
      </c>
      <c r="B2045" s="27" t="str">
        <f t="shared" si="456"/>
        <v>2</v>
      </c>
      <c r="C2045" s="27" t="str">
        <f t="shared" si="457"/>
        <v>2</v>
      </c>
      <c r="D2045" s="27" t="str">
        <f t="shared" si="458"/>
        <v>1</v>
      </c>
      <c r="E2045" s="27" t="str">
        <f t="shared" si="459"/>
        <v>2</v>
      </c>
      <c r="F2045" s="27" t="str">
        <f t="shared" si="460"/>
        <v>01</v>
      </c>
      <c r="G2045" s="27" t="str">
        <f t="shared" si="461"/>
        <v>00</v>
      </c>
      <c r="H2045" s="28">
        <v>522120100</v>
      </c>
      <c r="I2045" s="27" t="s">
        <v>3749</v>
      </c>
      <c r="J2045" s="27" t="s">
        <v>3750</v>
      </c>
      <c r="K2045" s="27" t="s">
        <v>14</v>
      </c>
      <c r="L2045" s="27" t="s">
        <v>15</v>
      </c>
      <c r="M2045" s="27" t="s">
        <v>16</v>
      </c>
    </row>
    <row r="2046" spans="1:13" s="39" customFormat="1" ht="27" customHeight="1" x14ac:dyDescent="0.25">
      <c r="A2046" s="27" t="str">
        <f t="shared" si="455"/>
        <v>5</v>
      </c>
      <c r="B2046" s="27" t="str">
        <f t="shared" si="456"/>
        <v>2</v>
      </c>
      <c r="C2046" s="27" t="str">
        <f t="shared" si="457"/>
        <v>2</v>
      </c>
      <c r="D2046" s="27" t="str">
        <f t="shared" si="458"/>
        <v>1</v>
      </c>
      <c r="E2046" s="27" t="str">
        <f t="shared" si="459"/>
        <v>2</v>
      </c>
      <c r="F2046" s="27" t="str">
        <f t="shared" si="460"/>
        <v>02</v>
      </c>
      <c r="G2046" s="27" t="str">
        <f t="shared" si="461"/>
        <v>00</v>
      </c>
      <c r="H2046" s="28">
        <v>522120200</v>
      </c>
      <c r="I2046" s="27" t="s">
        <v>3751</v>
      </c>
      <c r="J2046" s="27" t="s">
        <v>3752</v>
      </c>
      <c r="K2046" s="27" t="s">
        <v>14</v>
      </c>
      <c r="L2046" s="27" t="s">
        <v>15</v>
      </c>
      <c r="M2046" s="27" t="s">
        <v>16</v>
      </c>
    </row>
    <row r="2047" spans="1:13" s="39" customFormat="1" x14ac:dyDescent="0.25">
      <c r="A2047" s="29" t="str">
        <f t="shared" si="455"/>
        <v>5</v>
      </c>
      <c r="B2047" s="29" t="str">
        <f t="shared" si="456"/>
        <v>2</v>
      </c>
      <c r="C2047" s="29" t="str">
        <f t="shared" si="457"/>
        <v>2</v>
      </c>
      <c r="D2047" s="29" t="str">
        <f t="shared" si="458"/>
        <v>1</v>
      </c>
      <c r="E2047" s="29" t="str">
        <f t="shared" si="459"/>
        <v>2</v>
      </c>
      <c r="F2047" s="29" t="str">
        <f t="shared" si="460"/>
        <v>02</v>
      </c>
      <c r="G2047" s="29" t="str">
        <f t="shared" si="461"/>
        <v>01</v>
      </c>
      <c r="H2047" s="30">
        <v>522120201</v>
      </c>
      <c r="I2047" s="29" t="s">
        <v>3753</v>
      </c>
      <c r="J2047" s="29" t="s">
        <v>3754</v>
      </c>
      <c r="K2047" s="29" t="s">
        <v>14</v>
      </c>
      <c r="L2047" s="29" t="s">
        <v>15</v>
      </c>
      <c r="M2047" s="29" t="s">
        <v>16</v>
      </c>
    </row>
    <row r="2048" spans="1:13" s="39" customFormat="1" ht="26.25" x14ac:dyDescent="0.25">
      <c r="A2048" s="29" t="str">
        <f t="shared" si="455"/>
        <v>5</v>
      </c>
      <c r="B2048" s="29" t="str">
        <f t="shared" si="456"/>
        <v>2</v>
      </c>
      <c r="C2048" s="29" t="str">
        <f t="shared" si="457"/>
        <v>2</v>
      </c>
      <c r="D2048" s="29" t="str">
        <f t="shared" si="458"/>
        <v>1</v>
      </c>
      <c r="E2048" s="29" t="str">
        <f t="shared" si="459"/>
        <v>2</v>
      </c>
      <c r="F2048" s="29" t="str">
        <f t="shared" si="460"/>
        <v>02</v>
      </c>
      <c r="G2048" s="29" t="str">
        <f t="shared" si="461"/>
        <v>02</v>
      </c>
      <c r="H2048" s="30">
        <v>522120202</v>
      </c>
      <c r="I2048" s="29" t="s">
        <v>3755</v>
      </c>
      <c r="J2048" s="29" t="s">
        <v>3756</v>
      </c>
      <c r="K2048" s="29" t="s">
        <v>14</v>
      </c>
      <c r="L2048" s="29" t="s">
        <v>15</v>
      </c>
      <c r="M2048" s="29" t="s">
        <v>16</v>
      </c>
    </row>
    <row r="2049" spans="1:13" x14ac:dyDescent="0.25">
      <c r="A2049" s="29" t="str">
        <f t="shared" si="455"/>
        <v>5</v>
      </c>
      <c r="B2049" s="29" t="str">
        <f t="shared" si="456"/>
        <v>2</v>
      </c>
      <c r="C2049" s="29" t="str">
        <f t="shared" si="457"/>
        <v>2</v>
      </c>
      <c r="D2049" s="29" t="str">
        <f t="shared" si="458"/>
        <v>1</v>
      </c>
      <c r="E2049" s="29" t="str">
        <f t="shared" si="459"/>
        <v>2</v>
      </c>
      <c r="F2049" s="29" t="str">
        <f t="shared" si="460"/>
        <v>02</v>
      </c>
      <c r="G2049" s="29" t="str">
        <f t="shared" si="461"/>
        <v>03</v>
      </c>
      <c r="H2049" s="30">
        <v>522120203</v>
      </c>
      <c r="I2049" s="29" t="s">
        <v>3757</v>
      </c>
      <c r="J2049" s="29" t="s">
        <v>3758</v>
      </c>
      <c r="K2049" s="29" t="s">
        <v>14</v>
      </c>
      <c r="L2049" s="29" t="s">
        <v>15</v>
      </c>
      <c r="M2049" s="29" t="s">
        <v>16</v>
      </c>
    </row>
    <row r="2050" spans="1:13" ht="26.25" x14ac:dyDescent="0.25">
      <c r="A2050" s="27" t="str">
        <f t="shared" si="455"/>
        <v>5</v>
      </c>
      <c r="B2050" s="27" t="str">
        <f t="shared" si="456"/>
        <v>2</v>
      </c>
      <c r="C2050" s="27" t="str">
        <f t="shared" si="457"/>
        <v>2</v>
      </c>
      <c r="D2050" s="27" t="str">
        <f t="shared" si="458"/>
        <v>1</v>
      </c>
      <c r="E2050" s="27" t="str">
        <f t="shared" si="459"/>
        <v>2</v>
      </c>
      <c r="F2050" s="27" t="str">
        <f t="shared" si="460"/>
        <v>03</v>
      </c>
      <c r="G2050" s="27" t="str">
        <f t="shared" si="461"/>
        <v>00</v>
      </c>
      <c r="H2050" s="28">
        <v>522120300</v>
      </c>
      <c r="I2050" s="27" t="s">
        <v>3759</v>
      </c>
      <c r="J2050" s="27" t="s">
        <v>3760</v>
      </c>
      <c r="K2050" s="27" t="s">
        <v>14</v>
      </c>
      <c r="L2050" s="27" t="s">
        <v>15</v>
      </c>
      <c r="M2050" s="27" t="s">
        <v>16</v>
      </c>
    </row>
    <row r="2051" spans="1:13" s="5" customFormat="1" x14ac:dyDescent="0.25">
      <c r="A2051" s="29" t="str">
        <f t="shared" si="455"/>
        <v>5</v>
      </c>
      <c r="B2051" s="29" t="str">
        <f t="shared" si="456"/>
        <v>2</v>
      </c>
      <c r="C2051" s="29" t="str">
        <f t="shared" si="457"/>
        <v>2</v>
      </c>
      <c r="D2051" s="29" t="str">
        <f t="shared" si="458"/>
        <v>1</v>
      </c>
      <c r="E2051" s="29" t="str">
        <f t="shared" si="459"/>
        <v>2</v>
      </c>
      <c r="F2051" s="29" t="str">
        <f t="shared" si="460"/>
        <v>03</v>
      </c>
      <c r="G2051" s="29" t="str">
        <f t="shared" si="461"/>
        <v>01</v>
      </c>
      <c r="H2051" s="30">
        <v>522120301</v>
      </c>
      <c r="I2051" s="29" t="s">
        <v>3761</v>
      </c>
      <c r="J2051" s="29" t="s">
        <v>3762</v>
      </c>
      <c r="K2051" s="29" t="s">
        <v>14</v>
      </c>
      <c r="L2051" s="29" t="s">
        <v>15</v>
      </c>
      <c r="M2051" s="29" t="s">
        <v>16</v>
      </c>
    </row>
    <row r="2052" spans="1:13" s="5" customFormat="1" ht="26.25" x14ac:dyDescent="0.25">
      <c r="A2052" s="29" t="str">
        <f t="shared" si="455"/>
        <v>5</v>
      </c>
      <c r="B2052" s="29" t="str">
        <f t="shared" si="456"/>
        <v>2</v>
      </c>
      <c r="C2052" s="29" t="str">
        <f t="shared" si="457"/>
        <v>2</v>
      </c>
      <c r="D2052" s="29" t="str">
        <f t="shared" si="458"/>
        <v>1</v>
      </c>
      <c r="E2052" s="29" t="str">
        <f t="shared" si="459"/>
        <v>2</v>
      </c>
      <c r="F2052" s="29" t="str">
        <f t="shared" si="460"/>
        <v>03</v>
      </c>
      <c r="G2052" s="29" t="str">
        <f t="shared" si="461"/>
        <v>02</v>
      </c>
      <c r="H2052" s="30">
        <v>522120302</v>
      </c>
      <c r="I2052" s="29" t="s">
        <v>3763</v>
      </c>
      <c r="J2052" s="29" t="s">
        <v>3764</v>
      </c>
      <c r="K2052" s="29" t="s">
        <v>14</v>
      </c>
      <c r="L2052" s="29" t="s">
        <v>15</v>
      </c>
      <c r="M2052" s="29" t="s">
        <v>16</v>
      </c>
    </row>
    <row r="2053" spans="1:13" s="5" customFormat="1" ht="43.5" customHeight="1" x14ac:dyDescent="0.25">
      <c r="A2053" s="29" t="str">
        <f t="shared" si="455"/>
        <v>5</v>
      </c>
      <c r="B2053" s="29" t="str">
        <f t="shared" si="456"/>
        <v>2</v>
      </c>
      <c r="C2053" s="29" t="str">
        <f t="shared" si="457"/>
        <v>2</v>
      </c>
      <c r="D2053" s="29" t="str">
        <f t="shared" si="458"/>
        <v>1</v>
      </c>
      <c r="E2053" s="29" t="str">
        <f t="shared" si="459"/>
        <v>2</v>
      </c>
      <c r="F2053" s="29" t="str">
        <f t="shared" si="460"/>
        <v>03</v>
      </c>
      <c r="G2053" s="29" t="str">
        <f t="shared" si="461"/>
        <v>03</v>
      </c>
      <c r="H2053" s="30">
        <v>522120303</v>
      </c>
      <c r="I2053" s="29" t="s">
        <v>3765</v>
      </c>
      <c r="J2053" s="29" t="s">
        <v>3766</v>
      </c>
      <c r="K2053" s="29" t="s">
        <v>14</v>
      </c>
      <c r="L2053" s="29" t="s">
        <v>15</v>
      </c>
      <c r="M2053" s="29" t="s">
        <v>16</v>
      </c>
    </row>
    <row r="2054" spans="1:13" s="5" customFormat="1" ht="20.25" customHeight="1" x14ac:dyDescent="0.25">
      <c r="A2054" s="15" t="str">
        <f t="shared" si="455"/>
        <v>5</v>
      </c>
      <c r="B2054" s="15" t="str">
        <f t="shared" si="456"/>
        <v>2</v>
      </c>
      <c r="C2054" s="15" t="str">
        <f t="shared" si="457"/>
        <v>2</v>
      </c>
      <c r="D2054" s="15" t="str">
        <f t="shared" si="458"/>
        <v>1</v>
      </c>
      <c r="E2054" s="15" t="str">
        <f t="shared" si="459"/>
        <v>3</v>
      </c>
      <c r="F2054" s="15" t="str">
        <f t="shared" si="460"/>
        <v>00</v>
      </c>
      <c r="G2054" s="15" t="str">
        <f t="shared" si="461"/>
        <v>00</v>
      </c>
      <c r="H2054" s="16">
        <v>522130000</v>
      </c>
      <c r="I2054" s="15" t="s">
        <v>3767</v>
      </c>
      <c r="J2054" s="15" t="s">
        <v>3768</v>
      </c>
      <c r="K2054" s="15" t="s">
        <v>14</v>
      </c>
      <c r="L2054" s="15" t="s">
        <v>15</v>
      </c>
      <c r="M2054" s="15" t="s">
        <v>16</v>
      </c>
    </row>
    <row r="2055" spans="1:13" s="5" customFormat="1" ht="26.25" x14ac:dyDescent="0.25">
      <c r="A2055" s="27" t="str">
        <f t="shared" si="455"/>
        <v>5</v>
      </c>
      <c r="B2055" s="27" t="str">
        <f t="shared" si="456"/>
        <v>2</v>
      </c>
      <c r="C2055" s="27" t="str">
        <f t="shared" si="457"/>
        <v>2</v>
      </c>
      <c r="D2055" s="27" t="str">
        <f t="shared" si="458"/>
        <v>1</v>
      </c>
      <c r="E2055" s="27" t="str">
        <f t="shared" si="459"/>
        <v>3</v>
      </c>
      <c r="F2055" s="27" t="str">
        <f t="shared" si="460"/>
        <v>01</v>
      </c>
      <c r="G2055" s="27" t="str">
        <f t="shared" si="461"/>
        <v>00</v>
      </c>
      <c r="H2055" s="28">
        <v>522130100</v>
      </c>
      <c r="I2055" s="27" t="s">
        <v>3769</v>
      </c>
      <c r="J2055" s="27" t="s">
        <v>3770</v>
      </c>
      <c r="K2055" s="27" t="s">
        <v>14</v>
      </c>
      <c r="L2055" s="27" t="s">
        <v>15</v>
      </c>
      <c r="M2055" s="27" t="s">
        <v>16</v>
      </c>
    </row>
    <row r="2056" spans="1:13" s="38" customFormat="1" ht="38.25" customHeight="1" x14ac:dyDescent="0.25">
      <c r="A2056" s="27" t="str">
        <f t="shared" si="455"/>
        <v>5</v>
      </c>
      <c r="B2056" s="27" t="str">
        <f t="shared" si="456"/>
        <v>2</v>
      </c>
      <c r="C2056" s="27" t="str">
        <f t="shared" si="457"/>
        <v>2</v>
      </c>
      <c r="D2056" s="27" t="str">
        <f t="shared" si="458"/>
        <v>1</v>
      </c>
      <c r="E2056" s="27" t="str">
        <f t="shared" si="459"/>
        <v>3</v>
      </c>
      <c r="F2056" s="27" t="str">
        <f t="shared" si="460"/>
        <v>02</v>
      </c>
      <c r="G2056" s="27" t="str">
        <f t="shared" si="461"/>
        <v>00</v>
      </c>
      <c r="H2056" s="28">
        <v>522130200</v>
      </c>
      <c r="I2056" s="27" t="s">
        <v>3771</v>
      </c>
      <c r="J2056" s="27" t="s">
        <v>3772</v>
      </c>
      <c r="K2056" s="27" t="s">
        <v>14</v>
      </c>
      <c r="L2056" s="27" t="s">
        <v>15</v>
      </c>
      <c r="M2056" s="27" t="s">
        <v>16</v>
      </c>
    </row>
    <row r="2057" spans="1:13" ht="26.25" x14ac:dyDescent="0.25">
      <c r="A2057" s="27" t="str">
        <f t="shared" si="455"/>
        <v>5</v>
      </c>
      <c r="B2057" s="27" t="str">
        <f t="shared" si="456"/>
        <v>2</v>
      </c>
      <c r="C2057" s="27" t="str">
        <f t="shared" si="457"/>
        <v>2</v>
      </c>
      <c r="D2057" s="27" t="str">
        <f t="shared" si="458"/>
        <v>1</v>
      </c>
      <c r="E2057" s="27" t="str">
        <f t="shared" si="459"/>
        <v>3</v>
      </c>
      <c r="F2057" s="27" t="str">
        <f t="shared" si="460"/>
        <v>03</v>
      </c>
      <c r="G2057" s="27" t="str">
        <f t="shared" si="461"/>
        <v>00</v>
      </c>
      <c r="H2057" s="28">
        <v>522130300</v>
      </c>
      <c r="I2057" s="27" t="s">
        <v>3773</v>
      </c>
      <c r="J2057" s="27" t="s">
        <v>3774</v>
      </c>
      <c r="K2057" s="27" t="s">
        <v>14</v>
      </c>
      <c r="L2057" s="27" t="s">
        <v>15</v>
      </c>
      <c r="M2057" s="27" t="s">
        <v>16</v>
      </c>
    </row>
    <row r="2058" spans="1:13" s="39" customFormat="1" x14ac:dyDescent="0.25">
      <c r="A2058" s="27" t="str">
        <f t="shared" si="455"/>
        <v>5</v>
      </c>
      <c r="B2058" s="27" t="str">
        <f t="shared" si="456"/>
        <v>2</v>
      </c>
      <c r="C2058" s="27" t="str">
        <f t="shared" si="457"/>
        <v>2</v>
      </c>
      <c r="D2058" s="27" t="str">
        <f t="shared" si="458"/>
        <v>1</v>
      </c>
      <c r="E2058" s="27" t="str">
        <f t="shared" si="459"/>
        <v>3</v>
      </c>
      <c r="F2058" s="27" t="str">
        <f t="shared" si="460"/>
        <v>04</v>
      </c>
      <c r="G2058" s="27" t="str">
        <f t="shared" si="461"/>
        <v>00</v>
      </c>
      <c r="H2058" s="28">
        <v>522130400</v>
      </c>
      <c r="I2058" s="27" t="s">
        <v>3775</v>
      </c>
      <c r="J2058" s="27" t="s">
        <v>3776</v>
      </c>
      <c r="K2058" s="27" t="s">
        <v>14</v>
      </c>
      <c r="L2058" s="27" t="s">
        <v>15</v>
      </c>
      <c r="M2058" s="27" t="s">
        <v>16</v>
      </c>
    </row>
    <row r="2059" spans="1:13" s="39" customFormat="1" x14ac:dyDescent="0.25">
      <c r="A2059" s="27" t="str">
        <f t="shared" si="455"/>
        <v>5</v>
      </c>
      <c r="B2059" s="27" t="str">
        <f t="shared" si="456"/>
        <v>2</v>
      </c>
      <c r="C2059" s="27" t="str">
        <f t="shared" si="457"/>
        <v>2</v>
      </c>
      <c r="D2059" s="27" t="str">
        <f t="shared" si="458"/>
        <v>1</v>
      </c>
      <c r="E2059" s="27" t="str">
        <f t="shared" si="459"/>
        <v>3</v>
      </c>
      <c r="F2059" s="27" t="str">
        <f t="shared" si="460"/>
        <v>05</v>
      </c>
      <c r="G2059" s="27" t="str">
        <f t="shared" si="461"/>
        <v>00</v>
      </c>
      <c r="H2059" s="28">
        <v>522130500</v>
      </c>
      <c r="I2059" s="27" t="s">
        <v>3777</v>
      </c>
      <c r="J2059" s="27" t="s">
        <v>3778</v>
      </c>
      <c r="K2059" s="27" t="s">
        <v>14</v>
      </c>
      <c r="L2059" s="27" t="s">
        <v>15</v>
      </c>
      <c r="M2059" s="27" t="s">
        <v>16</v>
      </c>
    </row>
    <row r="2060" spans="1:13" s="39" customFormat="1" x14ac:dyDescent="0.25">
      <c r="A2060" s="27" t="str">
        <f t="shared" si="455"/>
        <v>5</v>
      </c>
      <c r="B2060" s="27" t="str">
        <f t="shared" si="456"/>
        <v>2</v>
      </c>
      <c r="C2060" s="27" t="str">
        <f t="shared" si="457"/>
        <v>2</v>
      </c>
      <c r="D2060" s="27" t="str">
        <f t="shared" si="458"/>
        <v>1</v>
      </c>
      <c r="E2060" s="27" t="str">
        <f t="shared" si="459"/>
        <v>3</v>
      </c>
      <c r="F2060" s="27" t="str">
        <f t="shared" si="460"/>
        <v>06</v>
      </c>
      <c r="G2060" s="27" t="str">
        <f t="shared" si="461"/>
        <v>00</v>
      </c>
      <c r="H2060" s="28">
        <v>522130600</v>
      </c>
      <c r="I2060" s="27" t="s">
        <v>3779</v>
      </c>
      <c r="J2060" s="27" t="s">
        <v>3780</v>
      </c>
      <c r="K2060" s="27" t="s">
        <v>14</v>
      </c>
      <c r="L2060" s="27" t="s">
        <v>15</v>
      </c>
      <c r="M2060" s="27" t="s">
        <v>16</v>
      </c>
    </row>
    <row r="2061" spans="1:13" ht="26.25" x14ac:dyDescent="0.25">
      <c r="A2061" s="27" t="str">
        <f t="shared" si="455"/>
        <v>5</v>
      </c>
      <c r="B2061" s="27" t="str">
        <f t="shared" si="456"/>
        <v>2</v>
      </c>
      <c r="C2061" s="27" t="str">
        <f t="shared" si="457"/>
        <v>2</v>
      </c>
      <c r="D2061" s="27" t="str">
        <f t="shared" si="458"/>
        <v>1</v>
      </c>
      <c r="E2061" s="27" t="str">
        <f t="shared" si="459"/>
        <v>3</v>
      </c>
      <c r="F2061" s="27" t="str">
        <f t="shared" si="460"/>
        <v>07</v>
      </c>
      <c r="G2061" s="27" t="str">
        <f t="shared" si="461"/>
        <v>00</v>
      </c>
      <c r="H2061" s="28">
        <v>522130700</v>
      </c>
      <c r="I2061" s="27" t="s">
        <v>3781</v>
      </c>
      <c r="J2061" s="27" t="s">
        <v>3782</v>
      </c>
      <c r="K2061" s="27" t="s">
        <v>14</v>
      </c>
      <c r="L2061" s="27" t="s">
        <v>15</v>
      </c>
      <c r="M2061" s="27" t="s">
        <v>16</v>
      </c>
    </row>
    <row r="2062" spans="1:13" s="39" customFormat="1" x14ac:dyDescent="0.25">
      <c r="A2062" s="27" t="str">
        <f t="shared" si="455"/>
        <v>5</v>
      </c>
      <c r="B2062" s="27" t="str">
        <f t="shared" si="456"/>
        <v>2</v>
      </c>
      <c r="C2062" s="27" t="str">
        <f t="shared" si="457"/>
        <v>2</v>
      </c>
      <c r="D2062" s="27" t="str">
        <f t="shared" si="458"/>
        <v>1</v>
      </c>
      <c r="E2062" s="27" t="str">
        <f t="shared" si="459"/>
        <v>3</v>
      </c>
      <c r="F2062" s="27" t="str">
        <f t="shared" si="460"/>
        <v>09</v>
      </c>
      <c r="G2062" s="27" t="str">
        <f t="shared" si="461"/>
        <v>00</v>
      </c>
      <c r="H2062" s="28">
        <v>522130900</v>
      </c>
      <c r="I2062" s="27" t="s">
        <v>3783</v>
      </c>
      <c r="J2062" s="27" t="s">
        <v>3784</v>
      </c>
      <c r="K2062" s="27" t="s">
        <v>14</v>
      </c>
      <c r="L2062" s="27" t="s">
        <v>106</v>
      </c>
      <c r="M2062" s="27" t="s">
        <v>16</v>
      </c>
    </row>
    <row r="2063" spans="1:13" s="39" customFormat="1" x14ac:dyDescent="0.25">
      <c r="A2063" s="27" t="str">
        <f t="shared" si="455"/>
        <v>5</v>
      </c>
      <c r="B2063" s="27" t="str">
        <f t="shared" si="456"/>
        <v>2</v>
      </c>
      <c r="C2063" s="27" t="str">
        <f t="shared" si="457"/>
        <v>2</v>
      </c>
      <c r="D2063" s="27" t="str">
        <f t="shared" si="458"/>
        <v>1</v>
      </c>
      <c r="E2063" s="27" t="str">
        <f t="shared" si="459"/>
        <v>3</v>
      </c>
      <c r="F2063" s="27" t="str">
        <f t="shared" si="460"/>
        <v>99</v>
      </c>
      <c r="G2063" s="27" t="str">
        <f t="shared" si="461"/>
        <v>00</v>
      </c>
      <c r="H2063" s="28">
        <v>522139900</v>
      </c>
      <c r="I2063" s="27" t="s">
        <v>3785</v>
      </c>
      <c r="J2063" s="27" t="s">
        <v>3786</v>
      </c>
      <c r="K2063" s="27" t="s">
        <v>14</v>
      </c>
      <c r="L2063" s="27" t="s">
        <v>1389</v>
      </c>
      <c r="M2063" s="27" t="s">
        <v>16</v>
      </c>
    </row>
    <row r="2064" spans="1:13" s="39" customFormat="1" ht="26.25" x14ac:dyDescent="0.25">
      <c r="A2064" s="15" t="str">
        <f t="shared" si="455"/>
        <v>5</v>
      </c>
      <c r="B2064" s="15" t="str">
        <f t="shared" si="456"/>
        <v>2</v>
      </c>
      <c r="C2064" s="15" t="str">
        <f t="shared" si="457"/>
        <v>2</v>
      </c>
      <c r="D2064" s="15" t="str">
        <f t="shared" si="458"/>
        <v>1</v>
      </c>
      <c r="E2064" s="15" t="str">
        <f t="shared" si="459"/>
        <v>9</v>
      </c>
      <c r="F2064" s="15" t="str">
        <f t="shared" si="460"/>
        <v>00</v>
      </c>
      <c r="G2064" s="15" t="str">
        <f t="shared" si="461"/>
        <v>00</v>
      </c>
      <c r="H2064" s="16">
        <v>522190000</v>
      </c>
      <c r="I2064" s="15" t="s">
        <v>3787</v>
      </c>
      <c r="J2064" s="15" t="s">
        <v>3788</v>
      </c>
      <c r="K2064" s="15" t="s">
        <v>14</v>
      </c>
      <c r="L2064" s="15" t="s">
        <v>1389</v>
      </c>
      <c r="M2064" s="15" t="s">
        <v>16</v>
      </c>
    </row>
    <row r="2065" spans="1:13" ht="26.25" x14ac:dyDescent="0.25">
      <c r="A2065" s="6" t="str">
        <f t="shared" si="455"/>
        <v>5</v>
      </c>
      <c r="B2065" s="6" t="str">
        <f t="shared" si="456"/>
        <v>2</v>
      </c>
      <c r="C2065" s="6" t="str">
        <f t="shared" si="457"/>
        <v>2</v>
      </c>
      <c r="D2065" s="6" t="str">
        <f t="shared" si="458"/>
        <v>2</v>
      </c>
      <c r="E2065" s="6" t="str">
        <f t="shared" si="459"/>
        <v>0</v>
      </c>
      <c r="F2065" s="6" t="str">
        <f t="shared" si="460"/>
        <v>00</v>
      </c>
      <c r="G2065" s="6" t="str">
        <f t="shared" si="461"/>
        <v>00</v>
      </c>
      <c r="H2065" s="7">
        <v>522200000</v>
      </c>
      <c r="I2065" s="6" t="s">
        <v>3789</v>
      </c>
      <c r="J2065" s="6" t="s">
        <v>3790</v>
      </c>
      <c r="K2065" s="6" t="s">
        <v>14</v>
      </c>
      <c r="L2065" s="6" t="s">
        <v>15</v>
      </c>
      <c r="M2065" s="6" t="s">
        <v>16</v>
      </c>
    </row>
    <row r="2066" spans="1:13" s="39" customFormat="1" ht="26.25" x14ac:dyDescent="0.25">
      <c r="A2066" s="15" t="str">
        <f t="shared" si="455"/>
        <v>5</v>
      </c>
      <c r="B2066" s="15" t="str">
        <f t="shared" si="456"/>
        <v>2</v>
      </c>
      <c r="C2066" s="15" t="str">
        <f t="shared" si="457"/>
        <v>2</v>
      </c>
      <c r="D2066" s="15" t="str">
        <f t="shared" si="458"/>
        <v>2</v>
      </c>
      <c r="E2066" s="15" t="str">
        <f t="shared" si="459"/>
        <v>1</v>
      </c>
      <c r="F2066" s="15" t="str">
        <f t="shared" si="460"/>
        <v>00</v>
      </c>
      <c r="G2066" s="15" t="str">
        <f t="shared" si="461"/>
        <v>00</v>
      </c>
      <c r="H2066" s="16">
        <v>522210000</v>
      </c>
      <c r="I2066" s="15" t="s">
        <v>3791</v>
      </c>
      <c r="J2066" s="15" t="s">
        <v>3792</v>
      </c>
      <c r="K2066" s="15" t="s">
        <v>14</v>
      </c>
      <c r="L2066" s="15" t="s">
        <v>15</v>
      </c>
      <c r="M2066" s="15" t="s">
        <v>16</v>
      </c>
    </row>
    <row r="2067" spans="1:13" s="39" customFormat="1" ht="26.25" x14ac:dyDescent="0.25">
      <c r="A2067" s="15" t="str">
        <f t="shared" si="455"/>
        <v>5</v>
      </c>
      <c r="B2067" s="15" t="str">
        <f t="shared" si="456"/>
        <v>2</v>
      </c>
      <c r="C2067" s="15" t="str">
        <f t="shared" si="457"/>
        <v>2</v>
      </c>
      <c r="D2067" s="15" t="str">
        <f t="shared" si="458"/>
        <v>2</v>
      </c>
      <c r="E2067" s="15" t="str">
        <f t="shared" si="459"/>
        <v>2</v>
      </c>
      <c r="F2067" s="15" t="str">
        <f t="shared" si="460"/>
        <v>00</v>
      </c>
      <c r="G2067" s="15" t="str">
        <f t="shared" si="461"/>
        <v>00</v>
      </c>
      <c r="H2067" s="16">
        <v>522220000</v>
      </c>
      <c r="I2067" s="15" t="s">
        <v>3793</v>
      </c>
      <c r="J2067" s="15" t="s">
        <v>3794</v>
      </c>
      <c r="K2067" s="15" t="s">
        <v>14</v>
      </c>
      <c r="L2067" s="15" t="s">
        <v>15</v>
      </c>
      <c r="M2067" s="15" t="s">
        <v>16</v>
      </c>
    </row>
    <row r="2068" spans="1:13" s="39" customFormat="1" x14ac:dyDescent="0.25">
      <c r="A2068" s="15" t="str">
        <f t="shared" si="455"/>
        <v>5</v>
      </c>
      <c r="B2068" s="15" t="str">
        <f t="shared" si="456"/>
        <v>2</v>
      </c>
      <c r="C2068" s="15" t="str">
        <f t="shared" si="457"/>
        <v>2</v>
      </c>
      <c r="D2068" s="15" t="str">
        <f t="shared" si="458"/>
        <v>2</v>
      </c>
      <c r="E2068" s="15" t="str">
        <f t="shared" si="459"/>
        <v>9</v>
      </c>
      <c r="F2068" s="15" t="str">
        <f t="shared" si="460"/>
        <v>00</v>
      </c>
      <c r="G2068" s="15" t="str">
        <f t="shared" si="461"/>
        <v>00</v>
      </c>
      <c r="H2068" s="16">
        <v>522290000</v>
      </c>
      <c r="I2068" s="15" t="s">
        <v>3795</v>
      </c>
      <c r="J2068" s="15" t="s">
        <v>3796</v>
      </c>
      <c r="K2068" s="15" t="s">
        <v>14</v>
      </c>
      <c r="L2068" s="15" t="s">
        <v>15</v>
      </c>
      <c r="M2068" s="15" t="s">
        <v>16</v>
      </c>
    </row>
    <row r="2069" spans="1:13" ht="26.25" x14ac:dyDescent="0.25">
      <c r="A2069" s="6" t="str">
        <f t="shared" si="455"/>
        <v>5</v>
      </c>
      <c r="B2069" s="6" t="str">
        <f t="shared" si="456"/>
        <v>2</v>
      </c>
      <c r="C2069" s="6" t="str">
        <f t="shared" si="457"/>
        <v>2</v>
      </c>
      <c r="D2069" s="6" t="str">
        <f t="shared" si="458"/>
        <v>3</v>
      </c>
      <c r="E2069" s="6" t="str">
        <f t="shared" si="459"/>
        <v>0</v>
      </c>
      <c r="F2069" s="6" t="str">
        <f t="shared" si="460"/>
        <v>00</v>
      </c>
      <c r="G2069" s="6" t="str">
        <f t="shared" si="461"/>
        <v>00</v>
      </c>
      <c r="H2069" s="7">
        <v>522300000</v>
      </c>
      <c r="I2069" s="6" t="s">
        <v>3797</v>
      </c>
      <c r="J2069" s="6" t="s">
        <v>3798</v>
      </c>
      <c r="K2069" s="6" t="s">
        <v>14</v>
      </c>
      <c r="L2069" s="6" t="s">
        <v>15</v>
      </c>
      <c r="M2069" s="6" t="s">
        <v>642</v>
      </c>
    </row>
    <row r="2070" spans="1:13" x14ac:dyDescent="0.25">
      <c r="A2070" s="6" t="str">
        <f t="shared" si="455"/>
        <v>5</v>
      </c>
      <c r="B2070" s="6" t="str">
        <f t="shared" si="456"/>
        <v>2</v>
      </c>
      <c r="C2070" s="6" t="str">
        <f t="shared" si="457"/>
        <v>2</v>
      </c>
      <c r="D2070" s="6" t="str">
        <f t="shared" si="458"/>
        <v>9</v>
      </c>
      <c r="E2070" s="6" t="str">
        <f t="shared" si="459"/>
        <v>0</v>
      </c>
      <c r="F2070" s="6" t="str">
        <f t="shared" si="460"/>
        <v>00</v>
      </c>
      <c r="G2070" s="6" t="str">
        <f t="shared" si="461"/>
        <v>00</v>
      </c>
      <c r="H2070" s="7">
        <v>522900000</v>
      </c>
      <c r="I2070" s="6" t="s">
        <v>3799</v>
      </c>
      <c r="J2070" s="6" t="s">
        <v>3800</v>
      </c>
      <c r="K2070" s="6" t="s">
        <v>14</v>
      </c>
      <c r="L2070" s="6" t="s">
        <v>15</v>
      </c>
      <c r="M2070" s="6" t="s">
        <v>642</v>
      </c>
    </row>
    <row r="2071" spans="1:13" x14ac:dyDescent="0.25">
      <c r="A2071" s="21" t="str">
        <f t="shared" si="455"/>
        <v>5</v>
      </c>
      <c r="B2071" s="21" t="str">
        <f t="shared" si="456"/>
        <v>3</v>
      </c>
      <c r="C2071" s="21" t="str">
        <f t="shared" si="457"/>
        <v>0</v>
      </c>
      <c r="D2071" s="21" t="str">
        <f t="shared" si="458"/>
        <v>0</v>
      </c>
      <c r="E2071" s="21" t="str">
        <f t="shared" si="459"/>
        <v>0</v>
      </c>
      <c r="F2071" s="21" t="str">
        <f t="shared" si="460"/>
        <v>00</v>
      </c>
      <c r="G2071" s="21" t="str">
        <f t="shared" si="461"/>
        <v>00</v>
      </c>
      <c r="H2071" s="22">
        <v>530000000</v>
      </c>
      <c r="I2071" s="21" t="s">
        <v>3801</v>
      </c>
      <c r="J2071" s="21" t="s">
        <v>3802</v>
      </c>
      <c r="K2071" s="21" t="s">
        <v>14</v>
      </c>
      <c r="L2071" s="21" t="s">
        <v>15</v>
      </c>
      <c r="M2071" s="21" t="s">
        <v>16</v>
      </c>
    </row>
    <row r="2072" spans="1:13" x14ac:dyDescent="0.25">
      <c r="A2072" s="19" t="str">
        <f t="shared" si="455"/>
        <v>5</v>
      </c>
      <c r="B2072" s="19" t="str">
        <f t="shared" si="456"/>
        <v>3</v>
      </c>
      <c r="C2072" s="19" t="str">
        <f t="shared" si="457"/>
        <v>1</v>
      </c>
      <c r="D2072" s="19" t="str">
        <f t="shared" si="458"/>
        <v>0</v>
      </c>
      <c r="E2072" s="19" t="str">
        <f t="shared" si="459"/>
        <v>0</v>
      </c>
      <c r="F2072" s="19" t="str">
        <f t="shared" si="460"/>
        <v>00</v>
      </c>
      <c r="G2072" s="19" t="str">
        <f t="shared" si="461"/>
        <v>00</v>
      </c>
      <c r="H2072" s="20">
        <v>531000000</v>
      </c>
      <c r="I2072" s="19" t="s">
        <v>3803</v>
      </c>
      <c r="J2072" s="19" t="s">
        <v>3804</v>
      </c>
      <c r="K2072" s="19" t="s">
        <v>14</v>
      </c>
      <c r="L2072" s="19" t="s">
        <v>15</v>
      </c>
      <c r="M2072" s="19" t="s">
        <v>16</v>
      </c>
    </row>
    <row r="2073" spans="1:13" ht="26.25" x14ac:dyDescent="0.25">
      <c r="A2073" s="6" t="str">
        <f t="shared" si="455"/>
        <v>5</v>
      </c>
      <c r="B2073" s="6" t="str">
        <f t="shared" si="456"/>
        <v>3</v>
      </c>
      <c r="C2073" s="6" t="str">
        <f t="shared" si="457"/>
        <v>1</v>
      </c>
      <c r="D2073" s="6" t="str">
        <f t="shared" si="458"/>
        <v>1</v>
      </c>
      <c r="E2073" s="6" t="str">
        <f t="shared" si="459"/>
        <v>0</v>
      </c>
      <c r="F2073" s="6" t="str">
        <f t="shared" si="460"/>
        <v>00</v>
      </c>
      <c r="G2073" s="6" t="str">
        <f t="shared" si="461"/>
        <v>00</v>
      </c>
      <c r="H2073" s="7">
        <v>531100000</v>
      </c>
      <c r="I2073" s="6" t="s">
        <v>3805</v>
      </c>
      <c r="J2073" s="6" t="s">
        <v>3806</v>
      </c>
      <c r="K2073" s="6" t="s">
        <v>14</v>
      </c>
      <c r="L2073" s="6" t="s">
        <v>15</v>
      </c>
      <c r="M2073" s="6" t="s">
        <v>16</v>
      </c>
    </row>
    <row r="2074" spans="1:13" ht="26.25" x14ac:dyDescent="0.25">
      <c r="A2074" s="6" t="str">
        <f t="shared" si="455"/>
        <v>5</v>
      </c>
      <c r="B2074" s="6" t="str">
        <f t="shared" si="456"/>
        <v>3</v>
      </c>
      <c r="C2074" s="6" t="str">
        <f t="shared" si="457"/>
        <v>1</v>
      </c>
      <c r="D2074" s="6" t="str">
        <f t="shared" si="458"/>
        <v>2</v>
      </c>
      <c r="E2074" s="6" t="str">
        <f t="shared" si="459"/>
        <v>0</v>
      </c>
      <c r="F2074" s="6" t="str">
        <f t="shared" si="460"/>
        <v>00</v>
      </c>
      <c r="G2074" s="6" t="str">
        <f t="shared" si="461"/>
        <v>00</v>
      </c>
      <c r="H2074" s="7">
        <v>531200000</v>
      </c>
      <c r="I2074" s="6" t="s">
        <v>3807</v>
      </c>
      <c r="J2074" s="6" t="s">
        <v>3808</v>
      </c>
      <c r="K2074" s="6" t="s">
        <v>14</v>
      </c>
      <c r="L2074" s="6" t="s">
        <v>15</v>
      </c>
      <c r="M2074" s="6" t="s">
        <v>16</v>
      </c>
    </row>
    <row r="2075" spans="1:13" ht="26.25" x14ac:dyDescent="0.25">
      <c r="A2075" s="36" t="str">
        <f t="shared" si="455"/>
        <v>5</v>
      </c>
      <c r="B2075" s="36" t="str">
        <f t="shared" si="456"/>
        <v>3</v>
      </c>
      <c r="C2075" s="36" t="str">
        <f t="shared" si="457"/>
        <v>1</v>
      </c>
      <c r="D2075" s="36" t="str">
        <f t="shared" si="458"/>
        <v>3</v>
      </c>
      <c r="E2075" s="36" t="str">
        <f t="shared" si="459"/>
        <v>0</v>
      </c>
      <c r="F2075" s="36" t="str">
        <f t="shared" si="460"/>
        <v>00</v>
      </c>
      <c r="G2075" s="36" t="str">
        <f t="shared" si="461"/>
        <v>00</v>
      </c>
      <c r="H2075" s="37">
        <v>531300000</v>
      </c>
      <c r="I2075" s="36" t="s">
        <v>3809</v>
      </c>
      <c r="J2075" s="36" t="s">
        <v>3810</v>
      </c>
      <c r="K2075" s="34" t="s">
        <v>258</v>
      </c>
      <c r="L2075" s="36" t="s">
        <v>15</v>
      </c>
      <c r="M2075" s="36" t="s">
        <v>16</v>
      </c>
    </row>
    <row r="2076" spans="1:13" ht="26.25" x14ac:dyDescent="0.25">
      <c r="A2076" s="6" t="str">
        <f t="shared" si="455"/>
        <v>5</v>
      </c>
      <c r="B2076" s="6" t="str">
        <f t="shared" si="456"/>
        <v>3</v>
      </c>
      <c r="C2076" s="6" t="str">
        <f t="shared" si="457"/>
        <v>1</v>
      </c>
      <c r="D2076" s="6" t="str">
        <f t="shared" si="458"/>
        <v>6</v>
      </c>
      <c r="E2076" s="6" t="str">
        <f t="shared" si="459"/>
        <v>0</v>
      </c>
      <c r="F2076" s="6" t="str">
        <f t="shared" si="460"/>
        <v>00</v>
      </c>
      <c r="G2076" s="6" t="str">
        <f t="shared" si="461"/>
        <v>00</v>
      </c>
      <c r="H2076" s="7">
        <v>531600000</v>
      </c>
      <c r="I2076" s="6" t="s">
        <v>3811</v>
      </c>
      <c r="J2076" s="6" t="s">
        <v>3812</v>
      </c>
      <c r="K2076" s="6" t="s">
        <v>14</v>
      </c>
      <c r="L2076" s="6" t="s">
        <v>15</v>
      </c>
      <c r="M2076" s="6" t="s">
        <v>16</v>
      </c>
    </row>
    <row r="2077" spans="1:13" ht="26.25" x14ac:dyDescent="0.25">
      <c r="A2077" s="6" t="str">
        <f t="shared" si="455"/>
        <v>5</v>
      </c>
      <c r="B2077" s="6" t="str">
        <f t="shared" si="456"/>
        <v>3</v>
      </c>
      <c r="C2077" s="6" t="str">
        <f t="shared" si="457"/>
        <v>1</v>
      </c>
      <c r="D2077" s="6" t="str">
        <f t="shared" si="458"/>
        <v>7</v>
      </c>
      <c r="E2077" s="6" t="str">
        <f t="shared" si="459"/>
        <v>0</v>
      </c>
      <c r="F2077" s="6" t="str">
        <f t="shared" si="460"/>
        <v>00</v>
      </c>
      <c r="G2077" s="6" t="str">
        <f t="shared" si="461"/>
        <v>00</v>
      </c>
      <c r="H2077" s="7">
        <v>531700000</v>
      </c>
      <c r="I2077" s="6" t="s">
        <v>3813</v>
      </c>
      <c r="J2077" s="6" t="s">
        <v>3814</v>
      </c>
      <c r="K2077" s="6" t="s">
        <v>14</v>
      </c>
      <c r="L2077" s="6" t="s">
        <v>15</v>
      </c>
      <c r="M2077" s="6" t="s">
        <v>16</v>
      </c>
    </row>
    <row r="2078" spans="1:13" x14ac:dyDescent="0.25">
      <c r="A2078" s="19" t="str">
        <f t="shared" si="455"/>
        <v>5</v>
      </c>
      <c r="B2078" s="19" t="str">
        <f t="shared" si="456"/>
        <v>3</v>
      </c>
      <c r="C2078" s="19" t="str">
        <f t="shared" si="457"/>
        <v>2</v>
      </c>
      <c r="D2078" s="19" t="str">
        <f t="shared" si="458"/>
        <v>0</v>
      </c>
      <c r="E2078" s="19" t="str">
        <f t="shared" si="459"/>
        <v>0</v>
      </c>
      <c r="F2078" s="19" t="str">
        <f t="shared" si="460"/>
        <v>00</v>
      </c>
      <c r="G2078" s="19" t="str">
        <f t="shared" si="461"/>
        <v>00</v>
      </c>
      <c r="H2078" s="20">
        <v>532000000</v>
      </c>
      <c r="I2078" s="19" t="s">
        <v>3815</v>
      </c>
      <c r="J2078" s="19" t="s">
        <v>3816</v>
      </c>
      <c r="K2078" s="19" t="s">
        <v>14</v>
      </c>
      <c r="L2078" s="19" t="s">
        <v>15</v>
      </c>
      <c r="M2078" s="19" t="s">
        <v>16</v>
      </c>
    </row>
    <row r="2079" spans="1:13" ht="26.25" x14ac:dyDescent="0.25">
      <c r="A2079" s="6" t="str">
        <f t="shared" si="455"/>
        <v>5</v>
      </c>
      <c r="B2079" s="6" t="str">
        <f t="shared" si="456"/>
        <v>3</v>
      </c>
      <c r="C2079" s="6" t="str">
        <f t="shared" si="457"/>
        <v>2</v>
      </c>
      <c r="D2079" s="6" t="str">
        <f t="shared" si="458"/>
        <v>1</v>
      </c>
      <c r="E2079" s="6" t="str">
        <f t="shared" si="459"/>
        <v>0</v>
      </c>
      <c r="F2079" s="6" t="str">
        <f t="shared" si="460"/>
        <v>00</v>
      </c>
      <c r="G2079" s="6" t="str">
        <f t="shared" si="461"/>
        <v>00</v>
      </c>
      <c r="H2079" s="7">
        <v>532100000</v>
      </c>
      <c r="I2079" s="6" t="s">
        <v>3817</v>
      </c>
      <c r="J2079" s="6" t="s">
        <v>3818</v>
      </c>
      <c r="K2079" s="6" t="s">
        <v>14</v>
      </c>
      <c r="L2079" s="6" t="s">
        <v>15</v>
      </c>
      <c r="M2079" s="6" t="s">
        <v>16</v>
      </c>
    </row>
    <row r="2080" spans="1:13" ht="26.25" x14ac:dyDescent="0.25">
      <c r="A2080" s="6" t="str">
        <f t="shared" si="455"/>
        <v>5</v>
      </c>
      <c r="B2080" s="6" t="str">
        <f t="shared" si="456"/>
        <v>3</v>
      </c>
      <c r="C2080" s="6" t="str">
        <f t="shared" si="457"/>
        <v>2</v>
      </c>
      <c r="D2080" s="6" t="str">
        <f t="shared" si="458"/>
        <v>2</v>
      </c>
      <c r="E2080" s="6" t="str">
        <f t="shared" si="459"/>
        <v>0</v>
      </c>
      <c r="F2080" s="6" t="str">
        <f t="shared" si="460"/>
        <v>00</v>
      </c>
      <c r="G2080" s="6" t="str">
        <f t="shared" si="461"/>
        <v>00</v>
      </c>
      <c r="H2080" s="7">
        <v>532200000</v>
      </c>
      <c r="I2080" s="6" t="s">
        <v>3819</v>
      </c>
      <c r="J2080" s="6" t="s">
        <v>3820</v>
      </c>
      <c r="K2080" s="6" t="s">
        <v>14</v>
      </c>
      <c r="L2080" s="6" t="s">
        <v>15</v>
      </c>
      <c r="M2080" s="6" t="s">
        <v>16</v>
      </c>
    </row>
    <row r="2081" spans="1:13" ht="26.25" x14ac:dyDescent="0.25">
      <c r="A2081" s="6" t="str">
        <f t="shared" si="455"/>
        <v>5</v>
      </c>
      <c r="B2081" s="6" t="str">
        <f t="shared" si="456"/>
        <v>3</v>
      </c>
      <c r="C2081" s="6" t="str">
        <f t="shared" si="457"/>
        <v>2</v>
      </c>
      <c r="D2081" s="6" t="str">
        <f t="shared" si="458"/>
        <v>6</v>
      </c>
      <c r="E2081" s="6" t="str">
        <f t="shared" si="459"/>
        <v>0</v>
      </c>
      <c r="F2081" s="6" t="str">
        <f t="shared" si="460"/>
        <v>00</v>
      </c>
      <c r="G2081" s="6" t="str">
        <f t="shared" si="461"/>
        <v>00</v>
      </c>
      <c r="H2081" s="7">
        <v>532600000</v>
      </c>
      <c r="I2081" s="6" t="s">
        <v>3821</v>
      </c>
      <c r="J2081" s="6" t="s">
        <v>3822</v>
      </c>
      <c r="K2081" s="6" t="s">
        <v>14</v>
      </c>
      <c r="L2081" s="6" t="s">
        <v>15</v>
      </c>
      <c r="M2081" s="6" t="s">
        <v>16</v>
      </c>
    </row>
    <row r="2082" spans="1:13" ht="26.25" x14ac:dyDescent="0.25">
      <c r="A2082" s="6" t="str">
        <f t="shared" si="455"/>
        <v>5</v>
      </c>
      <c r="B2082" s="6" t="str">
        <f t="shared" si="456"/>
        <v>3</v>
      </c>
      <c r="C2082" s="6" t="str">
        <f t="shared" si="457"/>
        <v>2</v>
      </c>
      <c r="D2082" s="6" t="str">
        <f t="shared" si="458"/>
        <v>7</v>
      </c>
      <c r="E2082" s="6" t="str">
        <f t="shared" si="459"/>
        <v>0</v>
      </c>
      <c r="F2082" s="6" t="str">
        <f t="shared" si="460"/>
        <v>00</v>
      </c>
      <c r="G2082" s="6" t="str">
        <f t="shared" si="461"/>
        <v>00</v>
      </c>
      <c r="H2082" s="7">
        <v>532700000</v>
      </c>
      <c r="I2082" s="6" t="s">
        <v>3823</v>
      </c>
      <c r="J2082" s="6" t="s">
        <v>3824</v>
      </c>
      <c r="K2082" s="6" t="s">
        <v>14</v>
      </c>
      <c r="L2082" s="6" t="s">
        <v>15</v>
      </c>
      <c r="M2082" s="6" t="s">
        <v>16</v>
      </c>
    </row>
    <row r="2083" spans="1:13" x14ac:dyDescent="0.25">
      <c r="A2083" s="3" t="str">
        <f t="shared" si="455"/>
        <v>6</v>
      </c>
      <c r="B2083" s="3" t="str">
        <f t="shared" si="456"/>
        <v>0</v>
      </c>
      <c r="C2083" s="3" t="str">
        <f t="shared" si="457"/>
        <v>0</v>
      </c>
      <c r="D2083" s="3" t="str">
        <f t="shared" si="458"/>
        <v>0</v>
      </c>
      <c r="E2083" s="3" t="str">
        <f t="shared" si="459"/>
        <v>0</v>
      </c>
      <c r="F2083" s="3" t="str">
        <f t="shared" si="460"/>
        <v>00</v>
      </c>
      <c r="G2083" s="3" t="str">
        <f t="shared" si="461"/>
        <v>00</v>
      </c>
      <c r="H2083" s="4">
        <v>600000000</v>
      </c>
      <c r="I2083" s="3" t="s">
        <v>3825</v>
      </c>
      <c r="J2083" s="3" t="s">
        <v>3826</v>
      </c>
      <c r="K2083" s="3" t="s">
        <v>14</v>
      </c>
      <c r="L2083" s="3" t="s">
        <v>106</v>
      </c>
      <c r="M2083" s="3" t="s">
        <v>16</v>
      </c>
    </row>
    <row r="2084" spans="1:13" ht="26.25" x14ac:dyDescent="0.25">
      <c r="A2084" s="21" t="str">
        <f t="shared" si="455"/>
        <v>6</v>
      </c>
      <c r="B2084" s="21" t="str">
        <f t="shared" si="456"/>
        <v>1</v>
      </c>
      <c r="C2084" s="21" t="str">
        <f t="shared" si="457"/>
        <v>0</v>
      </c>
      <c r="D2084" s="21" t="str">
        <f t="shared" si="458"/>
        <v>0</v>
      </c>
      <c r="E2084" s="21" t="str">
        <f t="shared" si="459"/>
        <v>0</v>
      </c>
      <c r="F2084" s="21" t="str">
        <f t="shared" si="460"/>
        <v>00</v>
      </c>
      <c r="G2084" s="21" t="str">
        <f t="shared" si="461"/>
        <v>00</v>
      </c>
      <c r="H2084" s="22">
        <v>610000000</v>
      </c>
      <c r="I2084" s="21" t="s">
        <v>3827</v>
      </c>
      <c r="J2084" s="21" t="s">
        <v>3828</v>
      </c>
      <c r="K2084" s="21" t="s">
        <v>14</v>
      </c>
      <c r="L2084" s="21" t="s">
        <v>106</v>
      </c>
      <c r="M2084" s="21" t="s">
        <v>642</v>
      </c>
    </row>
    <row r="2085" spans="1:13" ht="26.25" x14ac:dyDescent="0.25">
      <c r="A2085" s="19" t="str">
        <f t="shared" si="455"/>
        <v>6</v>
      </c>
      <c r="B2085" s="19" t="str">
        <f t="shared" si="456"/>
        <v>1</v>
      </c>
      <c r="C2085" s="19" t="str">
        <f t="shared" si="457"/>
        <v>1</v>
      </c>
      <c r="D2085" s="19" t="str">
        <f t="shared" si="458"/>
        <v>0</v>
      </c>
      <c r="E2085" s="19" t="str">
        <f t="shared" si="459"/>
        <v>0</v>
      </c>
      <c r="F2085" s="19" t="str">
        <f t="shared" si="460"/>
        <v>00</v>
      </c>
      <c r="G2085" s="19" t="str">
        <f t="shared" si="461"/>
        <v>00</v>
      </c>
      <c r="H2085" s="20">
        <v>611000000</v>
      </c>
      <c r="I2085" s="19" t="s">
        <v>3829</v>
      </c>
      <c r="J2085" s="19" t="s">
        <v>3830</v>
      </c>
      <c r="K2085" s="19" t="s">
        <v>14</v>
      </c>
      <c r="L2085" s="19" t="s">
        <v>106</v>
      </c>
      <c r="M2085" s="19" t="s">
        <v>642</v>
      </c>
    </row>
    <row r="2086" spans="1:13" ht="26.25" x14ac:dyDescent="0.25">
      <c r="A2086" s="19" t="str">
        <f t="shared" si="455"/>
        <v>6</v>
      </c>
      <c r="B2086" s="19" t="str">
        <f t="shared" si="456"/>
        <v>1</v>
      </c>
      <c r="C2086" s="19" t="str">
        <f t="shared" si="457"/>
        <v>2</v>
      </c>
      <c r="D2086" s="19" t="str">
        <f t="shared" si="458"/>
        <v>0</v>
      </c>
      <c r="E2086" s="19" t="str">
        <f t="shared" si="459"/>
        <v>0</v>
      </c>
      <c r="F2086" s="19" t="str">
        <f t="shared" si="460"/>
        <v>00</v>
      </c>
      <c r="G2086" s="19" t="str">
        <f t="shared" si="461"/>
        <v>00</v>
      </c>
      <c r="H2086" s="20">
        <v>612000000</v>
      </c>
      <c r="I2086" s="19" t="s">
        <v>3831</v>
      </c>
      <c r="J2086" s="19" t="s">
        <v>3832</v>
      </c>
      <c r="K2086" s="19" t="s">
        <v>14</v>
      </c>
      <c r="L2086" s="19" t="s">
        <v>106</v>
      </c>
      <c r="M2086" s="19" t="s">
        <v>642</v>
      </c>
    </row>
    <row r="2087" spans="1:13" ht="26.25" x14ac:dyDescent="0.25">
      <c r="A2087" s="21" t="str">
        <f t="shared" si="455"/>
        <v>6</v>
      </c>
      <c r="B2087" s="21" t="str">
        <f t="shared" si="456"/>
        <v>2</v>
      </c>
      <c r="C2087" s="21" t="str">
        <f t="shared" si="457"/>
        <v>0</v>
      </c>
      <c r="D2087" s="21" t="str">
        <f t="shared" si="458"/>
        <v>0</v>
      </c>
      <c r="E2087" s="21" t="str">
        <f t="shared" si="459"/>
        <v>0</v>
      </c>
      <c r="F2087" s="21" t="str">
        <f t="shared" si="460"/>
        <v>00</v>
      </c>
      <c r="G2087" s="21" t="str">
        <f t="shared" si="461"/>
        <v>00</v>
      </c>
      <c r="H2087" s="22">
        <v>620000000</v>
      </c>
      <c r="I2087" s="21" t="s">
        <v>3833</v>
      </c>
      <c r="J2087" s="21" t="s">
        <v>3834</v>
      </c>
      <c r="K2087" s="21" t="s">
        <v>14</v>
      </c>
      <c r="L2087" s="21" t="s">
        <v>106</v>
      </c>
      <c r="M2087" s="21" t="s">
        <v>16</v>
      </c>
    </row>
    <row r="2088" spans="1:13" x14ac:dyDescent="0.25">
      <c r="A2088" s="19" t="str">
        <f t="shared" si="455"/>
        <v>6</v>
      </c>
      <c r="B2088" s="19" t="str">
        <f t="shared" si="456"/>
        <v>2</v>
      </c>
      <c r="C2088" s="19" t="str">
        <f t="shared" si="457"/>
        <v>1</v>
      </c>
      <c r="D2088" s="19" t="str">
        <f t="shared" si="458"/>
        <v>0</v>
      </c>
      <c r="E2088" s="19" t="str">
        <f t="shared" si="459"/>
        <v>0</v>
      </c>
      <c r="F2088" s="19" t="str">
        <f t="shared" si="460"/>
        <v>00</v>
      </c>
      <c r="G2088" s="19" t="str">
        <f t="shared" si="461"/>
        <v>00</v>
      </c>
      <c r="H2088" s="20">
        <v>621000000</v>
      </c>
      <c r="I2088" s="19" t="s">
        <v>3835</v>
      </c>
      <c r="J2088" s="19" t="s">
        <v>3836</v>
      </c>
      <c r="K2088" s="19" t="s">
        <v>14</v>
      </c>
      <c r="L2088" s="19" t="s">
        <v>106</v>
      </c>
      <c r="M2088" s="19" t="s">
        <v>16</v>
      </c>
    </row>
    <row r="2089" spans="1:13" ht="26.25" x14ac:dyDescent="0.25">
      <c r="A2089" s="6" t="str">
        <f t="shared" si="455"/>
        <v>6</v>
      </c>
      <c r="B2089" s="6" t="str">
        <f t="shared" si="456"/>
        <v>2</v>
      </c>
      <c r="C2089" s="6" t="str">
        <f t="shared" si="457"/>
        <v>1</v>
      </c>
      <c r="D2089" s="6" t="str">
        <f t="shared" si="458"/>
        <v>1</v>
      </c>
      <c r="E2089" s="6" t="str">
        <f t="shared" si="459"/>
        <v>0</v>
      </c>
      <c r="F2089" s="6" t="str">
        <f t="shared" si="460"/>
        <v>00</v>
      </c>
      <c r="G2089" s="6" t="str">
        <f t="shared" si="461"/>
        <v>00</v>
      </c>
      <c r="H2089" s="7">
        <v>621100000</v>
      </c>
      <c r="I2089" s="6" t="s">
        <v>3837</v>
      </c>
      <c r="J2089" s="6" t="s">
        <v>3838</v>
      </c>
      <c r="K2089" s="6" t="s">
        <v>14</v>
      </c>
      <c r="L2089" s="6" t="s">
        <v>1389</v>
      </c>
      <c r="M2089" s="6" t="s">
        <v>16</v>
      </c>
    </row>
    <row r="2090" spans="1:13" x14ac:dyDescent="0.25">
      <c r="A2090" s="6" t="str">
        <f t="shared" si="455"/>
        <v>6</v>
      </c>
      <c r="B2090" s="6" t="str">
        <f t="shared" si="456"/>
        <v>2</v>
      </c>
      <c r="C2090" s="6" t="str">
        <f t="shared" si="457"/>
        <v>1</v>
      </c>
      <c r="D2090" s="6" t="str">
        <f t="shared" si="458"/>
        <v>2</v>
      </c>
      <c r="E2090" s="6" t="str">
        <f t="shared" si="459"/>
        <v>0</v>
      </c>
      <c r="F2090" s="6" t="str">
        <f t="shared" si="460"/>
        <v>00</v>
      </c>
      <c r="G2090" s="6" t="str">
        <f t="shared" si="461"/>
        <v>00</v>
      </c>
      <c r="H2090" s="7">
        <v>621200000</v>
      </c>
      <c r="I2090" s="6" t="s">
        <v>3839</v>
      </c>
      <c r="J2090" s="6" t="s">
        <v>3840</v>
      </c>
      <c r="K2090" s="6" t="s">
        <v>14</v>
      </c>
      <c r="L2090" s="6" t="s">
        <v>106</v>
      </c>
      <c r="M2090" s="6" t="s">
        <v>16</v>
      </c>
    </row>
    <row r="2091" spans="1:13" ht="26.25" x14ac:dyDescent="0.25">
      <c r="A2091" s="6" t="str">
        <f t="shared" si="455"/>
        <v>6</v>
      </c>
      <c r="B2091" s="6" t="str">
        <f t="shared" si="456"/>
        <v>2</v>
      </c>
      <c r="C2091" s="6" t="str">
        <f t="shared" si="457"/>
        <v>1</v>
      </c>
      <c r="D2091" s="6" t="str">
        <f t="shared" si="458"/>
        <v>3</v>
      </c>
      <c r="E2091" s="6" t="str">
        <f t="shared" si="459"/>
        <v>0</v>
      </c>
      <c r="F2091" s="6" t="str">
        <f t="shared" si="460"/>
        <v>00</v>
      </c>
      <c r="G2091" s="6" t="str">
        <f t="shared" si="461"/>
        <v>00</v>
      </c>
      <c r="H2091" s="7">
        <v>621300000</v>
      </c>
      <c r="I2091" s="6" t="s">
        <v>3841</v>
      </c>
      <c r="J2091" s="6" t="s">
        <v>3842</v>
      </c>
      <c r="K2091" s="6" t="s">
        <v>14</v>
      </c>
      <c r="L2091" s="6" t="s">
        <v>15</v>
      </c>
      <c r="M2091" s="6" t="s">
        <v>16</v>
      </c>
    </row>
    <row r="2092" spans="1:13" ht="26.25" x14ac:dyDescent="0.25">
      <c r="A2092" s="6" t="str">
        <f t="shared" si="455"/>
        <v>6</v>
      </c>
      <c r="B2092" s="6" t="str">
        <f t="shared" si="456"/>
        <v>2</v>
      </c>
      <c r="C2092" s="6" t="str">
        <f t="shared" si="457"/>
        <v>1</v>
      </c>
      <c r="D2092" s="6" t="str">
        <f t="shared" si="458"/>
        <v>8</v>
      </c>
      <c r="E2092" s="6" t="str">
        <f t="shared" si="459"/>
        <v>0</v>
      </c>
      <c r="F2092" s="6" t="str">
        <f t="shared" si="460"/>
        <v>00</v>
      </c>
      <c r="G2092" s="6" t="str">
        <f t="shared" si="461"/>
        <v>00</v>
      </c>
      <c r="H2092" s="7">
        <v>621800000</v>
      </c>
      <c r="I2092" s="6" t="s">
        <v>3843</v>
      </c>
      <c r="J2092" s="6" t="s">
        <v>3844</v>
      </c>
      <c r="K2092" s="6" t="s">
        <v>14</v>
      </c>
      <c r="L2092" s="6" t="s">
        <v>1389</v>
      </c>
      <c r="M2092" s="6" t="s">
        <v>642</v>
      </c>
    </row>
    <row r="2093" spans="1:13" x14ac:dyDescent="0.25">
      <c r="A2093" s="19" t="str">
        <f t="shared" si="455"/>
        <v>6</v>
      </c>
      <c r="B2093" s="19" t="str">
        <f t="shared" si="456"/>
        <v>2</v>
      </c>
      <c r="C2093" s="19" t="str">
        <f t="shared" si="457"/>
        <v>2</v>
      </c>
      <c r="D2093" s="19" t="str">
        <f t="shared" si="458"/>
        <v>0</v>
      </c>
      <c r="E2093" s="19" t="str">
        <f t="shared" si="459"/>
        <v>0</v>
      </c>
      <c r="F2093" s="19" t="str">
        <f t="shared" si="460"/>
        <v>00</v>
      </c>
      <c r="G2093" s="19" t="str">
        <f t="shared" si="461"/>
        <v>00</v>
      </c>
      <c r="H2093" s="20">
        <v>622000000</v>
      </c>
      <c r="I2093" s="19" t="s">
        <v>3845</v>
      </c>
      <c r="J2093" s="19" t="s">
        <v>3846</v>
      </c>
      <c r="K2093" s="19" t="s">
        <v>14</v>
      </c>
      <c r="L2093" s="19" t="s">
        <v>106</v>
      </c>
      <c r="M2093" s="19" t="s">
        <v>16</v>
      </c>
    </row>
    <row r="2094" spans="1:13" x14ac:dyDescent="0.25">
      <c r="A2094" s="6" t="str">
        <f t="shared" si="455"/>
        <v>6</v>
      </c>
      <c r="B2094" s="6" t="str">
        <f t="shared" si="456"/>
        <v>2</v>
      </c>
      <c r="C2094" s="6" t="str">
        <f t="shared" si="457"/>
        <v>2</v>
      </c>
      <c r="D2094" s="6" t="str">
        <f t="shared" si="458"/>
        <v>1</v>
      </c>
      <c r="E2094" s="6" t="str">
        <f t="shared" si="459"/>
        <v>0</v>
      </c>
      <c r="F2094" s="6" t="str">
        <f t="shared" si="460"/>
        <v>00</v>
      </c>
      <c r="G2094" s="6" t="str">
        <f t="shared" si="461"/>
        <v>00</v>
      </c>
      <c r="H2094" s="7">
        <v>622100000</v>
      </c>
      <c r="I2094" s="6" t="s">
        <v>3847</v>
      </c>
      <c r="J2094" s="6" t="s">
        <v>3848</v>
      </c>
      <c r="K2094" s="6" t="s">
        <v>14</v>
      </c>
      <c r="L2094" s="6" t="s">
        <v>106</v>
      </c>
      <c r="M2094" s="6" t="s">
        <v>16</v>
      </c>
    </row>
    <row r="2095" spans="1:13" ht="26.25" x14ac:dyDescent="0.25">
      <c r="A2095" s="15" t="str">
        <f t="shared" ref="A2095:A2158" si="462">MID(H2095,1,1)</f>
        <v>6</v>
      </c>
      <c r="B2095" s="15" t="str">
        <f t="shared" ref="B2095:B2158" si="463">MID(H2095,2,1)</f>
        <v>2</v>
      </c>
      <c r="C2095" s="15" t="str">
        <f t="shared" ref="C2095:C2158" si="464">MID(H2095,3,1)</f>
        <v>2</v>
      </c>
      <c r="D2095" s="15" t="str">
        <f t="shared" ref="D2095:D2158" si="465">MID(H2095,4,1)</f>
        <v>1</v>
      </c>
      <c r="E2095" s="15" t="str">
        <f t="shared" ref="E2095:E2158" si="466">MID(H2095,5,1)</f>
        <v>1</v>
      </c>
      <c r="F2095" s="15" t="str">
        <f t="shared" ref="F2095:F2158" si="467">MID(H2095,6,2)</f>
        <v>00</v>
      </c>
      <c r="G2095" s="15" t="str">
        <f t="shared" ref="G2095:G2158" si="468">MID(H2095,8,2)</f>
        <v>00</v>
      </c>
      <c r="H2095" s="16">
        <v>622110000</v>
      </c>
      <c r="I2095" s="15" t="s">
        <v>3849</v>
      </c>
      <c r="J2095" s="15" t="s">
        <v>3850</v>
      </c>
      <c r="K2095" s="15" t="s">
        <v>14</v>
      </c>
      <c r="L2095" s="15" t="s">
        <v>106</v>
      </c>
      <c r="M2095" s="15" t="s">
        <v>16</v>
      </c>
    </row>
    <row r="2096" spans="1:13" ht="26.25" x14ac:dyDescent="0.25">
      <c r="A2096" s="15" t="str">
        <f t="shared" si="462"/>
        <v>6</v>
      </c>
      <c r="B2096" s="15" t="str">
        <f t="shared" si="463"/>
        <v>2</v>
      </c>
      <c r="C2096" s="15" t="str">
        <f t="shared" si="464"/>
        <v>2</v>
      </c>
      <c r="D2096" s="15" t="str">
        <f t="shared" si="465"/>
        <v>1</v>
      </c>
      <c r="E2096" s="15" t="str">
        <f t="shared" si="466"/>
        <v>2</v>
      </c>
      <c r="F2096" s="15" t="str">
        <f t="shared" si="467"/>
        <v>00</v>
      </c>
      <c r="G2096" s="15" t="str">
        <f t="shared" si="468"/>
        <v>00</v>
      </c>
      <c r="H2096" s="16">
        <v>622120000</v>
      </c>
      <c r="I2096" s="15" t="s">
        <v>3851</v>
      </c>
      <c r="J2096" s="15" t="s">
        <v>3852</v>
      </c>
      <c r="K2096" s="15" t="s">
        <v>14</v>
      </c>
      <c r="L2096" s="15" t="s">
        <v>106</v>
      </c>
      <c r="M2096" s="15" t="s">
        <v>16</v>
      </c>
    </row>
    <row r="2097" spans="1:13" x14ac:dyDescent="0.25">
      <c r="A2097" s="15" t="str">
        <f t="shared" si="462"/>
        <v>6</v>
      </c>
      <c r="B2097" s="15" t="str">
        <f t="shared" si="463"/>
        <v>2</v>
      </c>
      <c r="C2097" s="15" t="str">
        <f t="shared" si="464"/>
        <v>2</v>
      </c>
      <c r="D2097" s="15" t="str">
        <f t="shared" si="465"/>
        <v>1</v>
      </c>
      <c r="E2097" s="15" t="str">
        <f t="shared" si="466"/>
        <v>3</v>
      </c>
      <c r="F2097" s="15" t="str">
        <f t="shared" si="467"/>
        <v>00</v>
      </c>
      <c r="G2097" s="15" t="str">
        <f t="shared" si="468"/>
        <v>00</v>
      </c>
      <c r="H2097" s="16">
        <v>622130000</v>
      </c>
      <c r="I2097" s="15" t="s">
        <v>3853</v>
      </c>
      <c r="J2097" s="15" t="s">
        <v>3854</v>
      </c>
      <c r="K2097" s="15" t="s">
        <v>14</v>
      </c>
      <c r="L2097" s="15" t="s">
        <v>106</v>
      </c>
      <c r="M2097" s="15" t="s">
        <v>16</v>
      </c>
    </row>
    <row r="2098" spans="1:13" x14ac:dyDescent="0.25">
      <c r="A2098" s="27" t="str">
        <f t="shared" si="462"/>
        <v>6</v>
      </c>
      <c r="B2098" s="27" t="str">
        <f t="shared" si="463"/>
        <v>2</v>
      </c>
      <c r="C2098" s="27" t="str">
        <f t="shared" si="464"/>
        <v>2</v>
      </c>
      <c r="D2098" s="27" t="str">
        <f t="shared" si="465"/>
        <v>1</v>
      </c>
      <c r="E2098" s="27" t="str">
        <f t="shared" si="466"/>
        <v>3</v>
      </c>
      <c r="F2098" s="27" t="str">
        <f t="shared" si="467"/>
        <v>01</v>
      </c>
      <c r="G2098" s="27" t="str">
        <f t="shared" si="468"/>
        <v>00</v>
      </c>
      <c r="H2098" s="28">
        <v>622130100</v>
      </c>
      <c r="I2098" s="27" t="s">
        <v>3855</v>
      </c>
      <c r="J2098" s="27" t="s">
        <v>3856</v>
      </c>
      <c r="K2098" s="27" t="s">
        <v>14</v>
      </c>
      <c r="L2098" s="27" t="s">
        <v>106</v>
      </c>
      <c r="M2098" s="27" t="s">
        <v>16</v>
      </c>
    </row>
    <row r="2099" spans="1:13" ht="26.25" x14ac:dyDescent="0.25">
      <c r="A2099" s="27" t="str">
        <f t="shared" si="462"/>
        <v>6</v>
      </c>
      <c r="B2099" s="27" t="str">
        <f t="shared" si="463"/>
        <v>2</v>
      </c>
      <c r="C2099" s="27" t="str">
        <f t="shared" si="464"/>
        <v>2</v>
      </c>
      <c r="D2099" s="27" t="str">
        <f t="shared" si="465"/>
        <v>1</v>
      </c>
      <c r="E2099" s="27" t="str">
        <f t="shared" si="466"/>
        <v>3</v>
      </c>
      <c r="F2099" s="27" t="str">
        <f t="shared" si="467"/>
        <v>02</v>
      </c>
      <c r="G2099" s="27" t="str">
        <f t="shared" si="468"/>
        <v>00</v>
      </c>
      <c r="H2099" s="28">
        <v>622130200</v>
      </c>
      <c r="I2099" s="27" t="s">
        <v>3857</v>
      </c>
      <c r="J2099" s="27" t="s">
        <v>3858</v>
      </c>
      <c r="K2099" s="27" t="s">
        <v>14</v>
      </c>
      <c r="L2099" s="27" t="s">
        <v>106</v>
      </c>
      <c r="M2099" s="27" t="s">
        <v>16</v>
      </c>
    </row>
    <row r="2100" spans="1:13" ht="26.25" x14ac:dyDescent="0.25">
      <c r="A2100" s="27" t="str">
        <f t="shared" si="462"/>
        <v>6</v>
      </c>
      <c r="B2100" s="27" t="str">
        <f t="shared" si="463"/>
        <v>2</v>
      </c>
      <c r="C2100" s="27" t="str">
        <f t="shared" si="464"/>
        <v>2</v>
      </c>
      <c r="D2100" s="27" t="str">
        <f t="shared" si="465"/>
        <v>1</v>
      </c>
      <c r="E2100" s="27" t="str">
        <f t="shared" si="466"/>
        <v>3</v>
      </c>
      <c r="F2100" s="27" t="str">
        <f t="shared" si="467"/>
        <v>03</v>
      </c>
      <c r="G2100" s="27" t="str">
        <f t="shared" si="468"/>
        <v>00</v>
      </c>
      <c r="H2100" s="28">
        <v>622130300</v>
      </c>
      <c r="I2100" s="27" t="s">
        <v>3859</v>
      </c>
      <c r="J2100" s="27" t="s">
        <v>3860</v>
      </c>
      <c r="K2100" s="27" t="s">
        <v>14</v>
      </c>
      <c r="L2100" s="27" t="s">
        <v>106</v>
      </c>
      <c r="M2100" s="27" t="s">
        <v>16</v>
      </c>
    </row>
    <row r="2101" spans="1:13" x14ac:dyDescent="0.25">
      <c r="A2101" s="27" t="str">
        <f t="shared" si="462"/>
        <v>6</v>
      </c>
      <c r="B2101" s="27" t="str">
        <f t="shared" si="463"/>
        <v>2</v>
      </c>
      <c r="C2101" s="27" t="str">
        <f t="shared" si="464"/>
        <v>2</v>
      </c>
      <c r="D2101" s="27" t="str">
        <f t="shared" si="465"/>
        <v>1</v>
      </c>
      <c r="E2101" s="27" t="str">
        <f t="shared" si="466"/>
        <v>3</v>
      </c>
      <c r="F2101" s="27" t="str">
        <f t="shared" si="467"/>
        <v>04</v>
      </c>
      <c r="G2101" s="27" t="str">
        <f t="shared" si="468"/>
        <v>00</v>
      </c>
      <c r="H2101" s="28">
        <v>622130400</v>
      </c>
      <c r="I2101" s="27" t="s">
        <v>3861</v>
      </c>
      <c r="J2101" s="27" t="s">
        <v>3862</v>
      </c>
      <c r="K2101" s="27" t="s">
        <v>14</v>
      </c>
      <c r="L2101" s="27" t="s">
        <v>106</v>
      </c>
      <c r="M2101" s="27" t="s">
        <v>16</v>
      </c>
    </row>
    <row r="2102" spans="1:13" x14ac:dyDescent="0.25">
      <c r="A2102" s="27" t="str">
        <f t="shared" si="462"/>
        <v>6</v>
      </c>
      <c r="B2102" s="27" t="str">
        <f t="shared" si="463"/>
        <v>2</v>
      </c>
      <c r="C2102" s="27" t="str">
        <f t="shared" si="464"/>
        <v>2</v>
      </c>
      <c r="D2102" s="27" t="str">
        <f t="shared" si="465"/>
        <v>1</v>
      </c>
      <c r="E2102" s="27" t="str">
        <f t="shared" si="466"/>
        <v>3</v>
      </c>
      <c r="F2102" s="27" t="str">
        <f t="shared" si="467"/>
        <v>05</v>
      </c>
      <c r="G2102" s="27" t="str">
        <f t="shared" si="468"/>
        <v>00</v>
      </c>
      <c r="H2102" s="28">
        <v>622130500</v>
      </c>
      <c r="I2102" s="27" t="s">
        <v>3863</v>
      </c>
      <c r="J2102" s="27" t="s">
        <v>3864</v>
      </c>
      <c r="K2102" s="27" t="s">
        <v>14</v>
      </c>
      <c r="L2102" s="27" t="s">
        <v>106</v>
      </c>
      <c r="M2102" s="27" t="s">
        <v>16</v>
      </c>
    </row>
    <row r="2103" spans="1:13" ht="26.25" x14ac:dyDescent="0.25">
      <c r="A2103" s="27" t="str">
        <f t="shared" si="462"/>
        <v>6</v>
      </c>
      <c r="B2103" s="27" t="str">
        <f t="shared" si="463"/>
        <v>2</v>
      </c>
      <c r="C2103" s="27" t="str">
        <f t="shared" si="464"/>
        <v>2</v>
      </c>
      <c r="D2103" s="27" t="str">
        <f t="shared" si="465"/>
        <v>1</v>
      </c>
      <c r="E2103" s="27" t="str">
        <f t="shared" si="466"/>
        <v>3</v>
      </c>
      <c r="F2103" s="27" t="str">
        <f t="shared" si="467"/>
        <v>06</v>
      </c>
      <c r="G2103" s="27" t="str">
        <f t="shared" si="468"/>
        <v>00</v>
      </c>
      <c r="H2103" s="28">
        <v>622130600</v>
      </c>
      <c r="I2103" s="27" t="s">
        <v>3865</v>
      </c>
      <c r="J2103" s="27" t="s">
        <v>3866</v>
      </c>
      <c r="K2103" s="27" t="s">
        <v>14</v>
      </c>
      <c r="L2103" s="27" t="s">
        <v>106</v>
      </c>
      <c r="M2103" s="27" t="s">
        <v>16</v>
      </c>
    </row>
    <row r="2104" spans="1:13" x14ac:dyDescent="0.25">
      <c r="A2104" s="27" t="str">
        <f t="shared" si="462"/>
        <v>6</v>
      </c>
      <c r="B2104" s="27" t="str">
        <f t="shared" si="463"/>
        <v>2</v>
      </c>
      <c r="C2104" s="27" t="str">
        <f t="shared" si="464"/>
        <v>2</v>
      </c>
      <c r="D2104" s="27" t="str">
        <f t="shared" si="465"/>
        <v>1</v>
      </c>
      <c r="E2104" s="27" t="str">
        <f t="shared" si="466"/>
        <v>3</v>
      </c>
      <c r="F2104" s="27" t="str">
        <f t="shared" si="467"/>
        <v>07</v>
      </c>
      <c r="G2104" s="27" t="str">
        <f t="shared" si="468"/>
        <v>00</v>
      </c>
      <c r="H2104" s="28">
        <v>622130700</v>
      </c>
      <c r="I2104" s="27" t="s">
        <v>3867</v>
      </c>
      <c r="J2104" s="27" t="s">
        <v>3868</v>
      </c>
      <c r="K2104" s="27" t="s">
        <v>14</v>
      </c>
      <c r="L2104" s="27" t="s">
        <v>106</v>
      </c>
      <c r="M2104" s="27" t="s">
        <v>16</v>
      </c>
    </row>
    <row r="2105" spans="1:13" ht="39" x14ac:dyDescent="0.25">
      <c r="A2105" s="27" t="str">
        <f t="shared" si="462"/>
        <v>6</v>
      </c>
      <c r="B2105" s="27" t="str">
        <f t="shared" si="463"/>
        <v>2</v>
      </c>
      <c r="C2105" s="27" t="str">
        <f t="shared" si="464"/>
        <v>2</v>
      </c>
      <c r="D2105" s="27" t="str">
        <f t="shared" si="465"/>
        <v>1</v>
      </c>
      <c r="E2105" s="27" t="str">
        <f t="shared" si="466"/>
        <v>3</v>
      </c>
      <c r="F2105" s="27" t="str">
        <f t="shared" si="467"/>
        <v>99</v>
      </c>
      <c r="G2105" s="27" t="str">
        <f t="shared" si="468"/>
        <v>00</v>
      </c>
      <c r="H2105" s="28">
        <v>622139900</v>
      </c>
      <c r="I2105" s="27" t="s">
        <v>3869</v>
      </c>
      <c r="J2105" s="27" t="s">
        <v>3870</v>
      </c>
      <c r="K2105" s="27" t="s">
        <v>14</v>
      </c>
      <c r="L2105" s="27" t="s">
        <v>15</v>
      </c>
      <c r="M2105" s="27" t="s">
        <v>642</v>
      </c>
    </row>
    <row r="2106" spans="1:13" ht="26.25" x14ac:dyDescent="0.25">
      <c r="A2106" s="6" t="str">
        <f t="shared" si="462"/>
        <v>6</v>
      </c>
      <c r="B2106" s="6" t="str">
        <f t="shared" si="463"/>
        <v>2</v>
      </c>
      <c r="C2106" s="6" t="str">
        <f t="shared" si="464"/>
        <v>2</v>
      </c>
      <c r="D2106" s="6" t="str">
        <f t="shared" si="465"/>
        <v>2</v>
      </c>
      <c r="E2106" s="6" t="str">
        <f t="shared" si="466"/>
        <v>0</v>
      </c>
      <c r="F2106" s="6" t="str">
        <f t="shared" si="467"/>
        <v>00</v>
      </c>
      <c r="G2106" s="6" t="str">
        <f t="shared" si="468"/>
        <v>00</v>
      </c>
      <c r="H2106" s="7">
        <v>622200000</v>
      </c>
      <c r="I2106" s="6" t="s">
        <v>3871</v>
      </c>
      <c r="J2106" s="6" t="s">
        <v>3872</v>
      </c>
      <c r="K2106" s="6" t="s">
        <v>14</v>
      </c>
      <c r="L2106" s="6" t="s">
        <v>106</v>
      </c>
      <c r="M2106" s="6" t="s">
        <v>642</v>
      </c>
    </row>
    <row r="2107" spans="1:13" ht="26.25" x14ac:dyDescent="0.25">
      <c r="A2107" s="15" t="str">
        <f t="shared" si="462"/>
        <v>6</v>
      </c>
      <c r="B2107" s="15" t="str">
        <f t="shared" si="463"/>
        <v>2</v>
      </c>
      <c r="C2107" s="15" t="str">
        <f t="shared" si="464"/>
        <v>2</v>
      </c>
      <c r="D2107" s="15" t="str">
        <f t="shared" si="465"/>
        <v>2</v>
      </c>
      <c r="E2107" s="15" t="str">
        <f t="shared" si="466"/>
        <v>1</v>
      </c>
      <c r="F2107" s="15" t="str">
        <f t="shared" si="467"/>
        <v>00</v>
      </c>
      <c r="G2107" s="15" t="str">
        <f t="shared" si="468"/>
        <v>00</v>
      </c>
      <c r="H2107" s="16">
        <v>622210000</v>
      </c>
      <c r="I2107" s="15" t="s">
        <v>3791</v>
      </c>
      <c r="J2107" s="15" t="s">
        <v>3873</v>
      </c>
      <c r="K2107" s="15" t="s">
        <v>14</v>
      </c>
      <c r="L2107" s="15" t="s">
        <v>106</v>
      </c>
      <c r="M2107" s="15" t="s">
        <v>642</v>
      </c>
    </row>
    <row r="2108" spans="1:13" ht="26.25" x14ac:dyDescent="0.25">
      <c r="A2108" s="15" t="str">
        <f t="shared" si="462"/>
        <v>6</v>
      </c>
      <c r="B2108" s="15" t="str">
        <f t="shared" si="463"/>
        <v>2</v>
      </c>
      <c r="C2108" s="15" t="str">
        <f t="shared" si="464"/>
        <v>2</v>
      </c>
      <c r="D2108" s="15" t="str">
        <f t="shared" si="465"/>
        <v>2</v>
      </c>
      <c r="E2108" s="15" t="str">
        <f t="shared" si="466"/>
        <v>2</v>
      </c>
      <c r="F2108" s="15" t="str">
        <f t="shared" si="467"/>
        <v>00</v>
      </c>
      <c r="G2108" s="15" t="str">
        <f t="shared" si="468"/>
        <v>00</v>
      </c>
      <c r="H2108" s="16">
        <v>622220000</v>
      </c>
      <c r="I2108" s="15" t="s">
        <v>3793</v>
      </c>
      <c r="J2108" s="15" t="s">
        <v>3874</v>
      </c>
      <c r="K2108" s="15" t="s">
        <v>14</v>
      </c>
      <c r="L2108" s="15" t="s">
        <v>106</v>
      </c>
      <c r="M2108" s="15" t="s">
        <v>642</v>
      </c>
    </row>
    <row r="2109" spans="1:13" x14ac:dyDescent="0.25">
      <c r="A2109" s="15" t="str">
        <f t="shared" si="462"/>
        <v>6</v>
      </c>
      <c r="B2109" s="15" t="str">
        <f t="shared" si="463"/>
        <v>2</v>
      </c>
      <c r="C2109" s="15" t="str">
        <f t="shared" si="464"/>
        <v>2</v>
      </c>
      <c r="D2109" s="15" t="str">
        <f t="shared" si="465"/>
        <v>2</v>
      </c>
      <c r="E2109" s="15" t="str">
        <f t="shared" si="466"/>
        <v>9</v>
      </c>
      <c r="F2109" s="15" t="str">
        <f t="shared" si="467"/>
        <v>00</v>
      </c>
      <c r="G2109" s="15" t="str">
        <f t="shared" si="468"/>
        <v>00</v>
      </c>
      <c r="H2109" s="16">
        <v>622290000</v>
      </c>
      <c r="I2109" s="15" t="s">
        <v>3795</v>
      </c>
      <c r="J2109" s="15" t="s">
        <v>3875</v>
      </c>
      <c r="K2109" s="15" t="s">
        <v>14</v>
      </c>
      <c r="L2109" s="15" t="s">
        <v>106</v>
      </c>
      <c r="M2109" s="15" t="s">
        <v>642</v>
      </c>
    </row>
    <row r="2110" spans="1:13" x14ac:dyDescent="0.25">
      <c r="A2110" s="6" t="str">
        <f t="shared" si="462"/>
        <v>6</v>
      </c>
      <c r="B2110" s="6" t="str">
        <f t="shared" si="463"/>
        <v>2</v>
      </c>
      <c r="C2110" s="6" t="str">
        <f t="shared" si="464"/>
        <v>2</v>
      </c>
      <c r="D2110" s="6" t="str">
        <f t="shared" si="465"/>
        <v>3</v>
      </c>
      <c r="E2110" s="6" t="str">
        <f t="shared" si="466"/>
        <v>0</v>
      </c>
      <c r="F2110" s="6" t="str">
        <f t="shared" si="467"/>
        <v>00</v>
      </c>
      <c r="G2110" s="6" t="str">
        <f t="shared" si="468"/>
        <v>00</v>
      </c>
      <c r="H2110" s="7">
        <v>622300000</v>
      </c>
      <c r="I2110" s="6" t="s">
        <v>3797</v>
      </c>
      <c r="J2110" s="6" t="s">
        <v>3876</v>
      </c>
      <c r="K2110" s="6" t="s">
        <v>14</v>
      </c>
      <c r="L2110" s="6" t="s">
        <v>106</v>
      </c>
      <c r="M2110" s="6" t="s">
        <v>642</v>
      </c>
    </row>
    <row r="2111" spans="1:13" ht="26.25" x14ac:dyDescent="0.25">
      <c r="A2111" s="6" t="str">
        <f t="shared" si="462"/>
        <v>6</v>
      </c>
      <c r="B2111" s="6" t="str">
        <f t="shared" si="463"/>
        <v>2</v>
      </c>
      <c r="C2111" s="6" t="str">
        <f t="shared" si="464"/>
        <v>2</v>
      </c>
      <c r="D2111" s="6" t="str">
        <f t="shared" si="465"/>
        <v>8</v>
      </c>
      <c r="E2111" s="6" t="str">
        <f t="shared" si="466"/>
        <v>0</v>
      </c>
      <c r="F2111" s="6" t="str">
        <f t="shared" si="467"/>
        <v>00</v>
      </c>
      <c r="G2111" s="6" t="str">
        <f t="shared" si="468"/>
        <v>00</v>
      </c>
      <c r="H2111" s="7">
        <v>622800000</v>
      </c>
      <c r="I2111" s="6" t="s">
        <v>3843</v>
      </c>
      <c r="J2111" s="6" t="s">
        <v>3844</v>
      </c>
      <c r="K2111" s="6" t="s">
        <v>14</v>
      </c>
      <c r="L2111" s="6" t="s">
        <v>1389</v>
      </c>
      <c r="M2111" s="6" t="s">
        <v>642</v>
      </c>
    </row>
    <row r="2112" spans="1:13" x14ac:dyDescent="0.25">
      <c r="A2112" s="6" t="str">
        <f t="shared" si="462"/>
        <v>6</v>
      </c>
      <c r="B2112" s="6" t="str">
        <f t="shared" si="463"/>
        <v>2</v>
      </c>
      <c r="C2112" s="6" t="str">
        <f t="shared" si="464"/>
        <v>2</v>
      </c>
      <c r="D2112" s="6" t="str">
        <f t="shared" si="465"/>
        <v>9</v>
      </c>
      <c r="E2112" s="6" t="str">
        <f t="shared" si="466"/>
        <v>0</v>
      </c>
      <c r="F2112" s="6" t="str">
        <f t="shared" si="467"/>
        <v>00</v>
      </c>
      <c r="G2112" s="6" t="str">
        <f t="shared" si="468"/>
        <v>00</v>
      </c>
      <c r="H2112" s="7">
        <v>622900000</v>
      </c>
      <c r="I2112" s="6" t="s">
        <v>3799</v>
      </c>
      <c r="J2112" s="6" t="s">
        <v>3877</v>
      </c>
      <c r="K2112" s="6" t="s">
        <v>14</v>
      </c>
      <c r="L2112" s="6" t="s">
        <v>106</v>
      </c>
      <c r="M2112" s="6" t="s">
        <v>642</v>
      </c>
    </row>
    <row r="2113" spans="1:13" x14ac:dyDescent="0.25">
      <c r="A2113" s="21" t="str">
        <f t="shared" si="462"/>
        <v>6</v>
      </c>
      <c r="B2113" s="21" t="str">
        <f t="shared" si="463"/>
        <v>3</v>
      </c>
      <c r="C2113" s="21" t="str">
        <f t="shared" si="464"/>
        <v>0</v>
      </c>
      <c r="D2113" s="21" t="str">
        <f t="shared" si="465"/>
        <v>0</v>
      </c>
      <c r="E2113" s="21" t="str">
        <f t="shared" si="466"/>
        <v>0</v>
      </c>
      <c r="F2113" s="21" t="str">
        <f t="shared" si="467"/>
        <v>00</v>
      </c>
      <c r="G2113" s="21" t="str">
        <f t="shared" si="468"/>
        <v>00</v>
      </c>
      <c r="H2113" s="22">
        <v>630000000</v>
      </c>
      <c r="I2113" s="21" t="s">
        <v>3878</v>
      </c>
      <c r="J2113" s="21" t="s">
        <v>3879</v>
      </c>
      <c r="K2113" s="21" t="s">
        <v>14</v>
      </c>
      <c r="L2113" s="21" t="s">
        <v>106</v>
      </c>
      <c r="M2113" s="21" t="s">
        <v>16</v>
      </c>
    </row>
    <row r="2114" spans="1:13" ht="26.25" x14ac:dyDescent="0.25">
      <c r="A2114" s="19" t="str">
        <f t="shared" si="462"/>
        <v>6</v>
      </c>
      <c r="B2114" s="19" t="str">
        <f t="shared" si="463"/>
        <v>3</v>
      </c>
      <c r="C2114" s="19" t="str">
        <f t="shared" si="464"/>
        <v>1</v>
      </c>
      <c r="D2114" s="19" t="str">
        <f t="shared" si="465"/>
        <v>0</v>
      </c>
      <c r="E2114" s="19" t="str">
        <f t="shared" si="466"/>
        <v>0</v>
      </c>
      <c r="F2114" s="19" t="str">
        <f t="shared" si="467"/>
        <v>00</v>
      </c>
      <c r="G2114" s="19" t="str">
        <f t="shared" si="468"/>
        <v>00</v>
      </c>
      <c r="H2114" s="20">
        <v>631000000</v>
      </c>
      <c r="I2114" s="19" t="s">
        <v>3880</v>
      </c>
      <c r="J2114" s="19" t="s">
        <v>3881</v>
      </c>
      <c r="K2114" s="19" t="s">
        <v>14</v>
      </c>
      <c r="L2114" s="19" t="s">
        <v>106</v>
      </c>
      <c r="M2114" s="19" t="s">
        <v>16</v>
      </c>
    </row>
    <row r="2115" spans="1:13" x14ac:dyDescent="0.25">
      <c r="A2115" s="6" t="str">
        <f t="shared" si="462"/>
        <v>6</v>
      </c>
      <c r="B2115" s="6" t="str">
        <f t="shared" si="463"/>
        <v>3</v>
      </c>
      <c r="C2115" s="6" t="str">
        <f t="shared" si="464"/>
        <v>1</v>
      </c>
      <c r="D2115" s="6" t="str">
        <f t="shared" si="465"/>
        <v>1</v>
      </c>
      <c r="E2115" s="6" t="str">
        <f t="shared" si="466"/>
        <v>0</v>
      </c>
      <c r="F2115" s="6" t="str">
        <f t="shared" si="467"/>
        <v>00</v>
      </c>
      <c r="G2115" s="6" t="str">
        <f t="shared" si="468"/>
        <v>00</v>
      </c>
      <c r="H2115" s="7">
        <v>631100000</v>
      </c>
      <c r="I2115" s="6" t="s">
        <v>3882</v>
      </c>
      <c r="J2115" s="6" t="s">
        <v>3883</v>
      </c>
      <c r="K2115" s="6" t="s">
        <v>14</v>
      </c>
      <c r="L2115" s="6" t="s">
        <v>106</v>
      </c>
      <c r="M2115" s="6" t="s">
        <v>16</v>
      </c>
    </row>
    <row r="2116" spans="1:13" x14ac:dyDescent="0.25">
      <c r="A2116" s="6" t="str">
        <f t="shared" si="462"/>
        <v>6</v>
      </c>
      <c r="B2116" s="6" t="str">
        <f t="shared" si="463"/>
        <v>3</v>
      </c>
      <c r="C2116" s="6" t="str">
        <f t="shared" si="464"/>
        <v>1</v>
      </c>
      <c r="D2116" s="6" t="str">
        <f t="shared" si="465"/>
        <v>2</v>
      </c>
      <c r="E2116" s="6" t="str">
        <f t="shared" si="466"/>
        <v>0</v>
      </c>
      <c r="F2116" s="6" t="str">
        <f t="shared" si="467"/>
        <v>00</v>
      </c>
      <c r="G2116" s="6" t="str">
        <f t="shared" si="468"/>
        <v>00</v>
      </c>
      <c r="H2116" s="7">
        <v>631200000</v>
      </c>
      <c r="I2116" s="6" t="s">
        <v>3884</v>
      </c>
      <c r="J2116" s="6" t="s">
        <v>3885</v>
      </c>
      <c r="K2116" s="6" t="s">
        <v>14</v>
      </c>
      <c r="L2116" s="6" t="s">
        <v>106</v>
      </c>
      <c r="M2116" s="6" t="s">
        <v>16</v>
      </c>
    </row>
    <row r="2117" spans="1:13" x14ac:dyDescent="0.25">
      <c r="A2117" s="6" t="str">
        <f t="shared" si="462"/>
        <v>6</v>
      </c>
      <c r="B2117" s="6" t="str">
        <f t="shared" si="463"/>
        <v>3</v>
      </c>
      <c r="C2117" s="6" t="str">
        <f t="shared" si="464"/>
        <v>1</v>
      </c>
      <c r="D2117" s="6" t="str">
        <f t="shared" si="465"/>
        <v>3</v>
      </c>
      <c r="E2117" s="6" t="str">
        <f t="shared" si="466"/>
        <v>0</v>
      </c>
      <c r="F2117" s="6" t="str">
        <f t="shared" si="467"/>
        <v>00</v>
      </c>
      <c r="G2117" s="6" t="str">
        <f t="shared" si="468"/>
        <v>00</v>
      </c>
      <c r="H2117" s="7">
        <v>631300000</v>
      </c>
      <c r="I2117" s="6" t="s">
        <v>3886</v>
      </c>
      <c r="J2117" s="6" t="s">
        <v>3887</v>
      </c>
      <c r="K2117" s="6" t="s">
        <v>14</v>
      </c>
      <c r="L2117" s="6" t="s">
        <v>106</v>
      </c>
      <c r="M2117" s="6" t="s">
        <v>16</v>
      </c>
    </row>
    <row r="2118" spans="1:13" x14ac:dyDescent="0.25">
      <c r="A2118" s="6" t="str">
        <f t="shared" si="462"/>
        <v>6</v>
      </c>
      <c r="B2118" s="6" t="str">
        <f t="shared" si="463"/>
        <v>3</v>
      </c>
      <c r="C2118" s="6" t="str">
        <f t="shared" si="464"/>
        <v>1</v>
      </c>
      <c r="D2118" s="6" t="str">
        <f t="shared" si="465"/>
        <v>4</v>
      </c>
      <c r="E2118" s="6" t="str">
        <f t="shared" si="466"/>
        <v>0</v>
      </c>
      <c r="F2118" s="6" t="str">
        <f t="shared" si="467"/>
        <v>00</v>
      </c>
      <c r="G2118" s="6" t="str">
        <f t="shared" si="468"/>
        <v>00</v>
      </c>
      <c r="H2118" s="7">
        <v>631400000</v>
      </c>
      <c r="I2118" s="6" t="s">
        <v>3888</v>
      </c>
      <c r="J2118" s="6" t="s">
        <v>3889</v>
      </c>
      <c r="K2118" s="6" t="s">
        <v>14</v>
      </c>
      <c r="L2118" s="6" t="s">
        <v>106</v>
      </c>
      <c r="M2118" s="6" t="s">
        <v>16</v>
      </c>
    </row>
    <row r="2119" spans="1:13" x14ac:dyDescent="0.25">
      <c r="A2119" s="6" t="str">
        <f t="shared" si="462"/>
        <v>6</v>
      </c>
      <c r="B2119" s="6" t="str">
        <f t="shared" si="463"/>
        <v>3</v>
      </c>
      <c r="C2119" s="6" t="str">
        <f t="shared" si="464"/>
        <v>1</v>
      </c>
      <c r="D2119" s="6" t="str">
        <f t="shared" si="465"/>
        <v>5</v>
      </c>
      <c r="E2119" s="6" t="str">
        <f t="shared" si="466"/>
        <v>0</v>
      </c>
      <c r="F2119" s="6" t="str">
        <f t="shared" si="467"/>
        <v>00</v>
      </c>
      <c r="G2119" s="6" t="str">
        <f t="shared" si="468"/>
        <v>00</v>
      </c>
      <c r="H2119" s="7">
        <v>631500000</v>
      </c>
      <c r="I2119" s="6" t="s">
        <v>3890</v>
      </c>
      <c r="J2119" s="6" t="s">
        <v>3891</v>
      </c>
      <c r="K2119" s="6" t="s">
        <v>14</v>
      </c>
      <c r="L2119" s="6" t="s">
        <v>106</v>
      </c>
      <c r="M2119" s="6" t="s">
        <v>16</v>
      </c>
    </row>
    <row r="2120" spans="1:13" ht="26.25" x14ac:dyDescent="0.25">
      <c r="A2120" s="6" t="str">
        <f t="shared" si="462"/>
        <v>6</v>
      </c>
      <c r="B2120" s="6" t="str">
        <f t="shared" si="463"/>
        <v>3</v>
      </c>
      <c r="C2120" s="6" t="str">
        <f t="shared" si="464"/>
        <v>1</v>
      </c>
      <c r="D2120" s="6" t="str">
        <f t="shared" si="465"/>
        <v>6</v>
      </c>
      <c r="E2120" s="6" t="str">
        <f t="shared" si="466"/>
        <v>0</v>
      </c>
      <c r="F2120" s="6" t="str">
        <f t="shared" si="467"/>
        <v>00</v>
      </c>
      <c r="G2120" s="6" t="str">
        <f t="shared" si="468"/>
        <v>00</v>
      </c>
      <c r="H2120" s="7">
        <v>631600000</v>
      </c>
      <c r="I2120" s="6" t="s">
        <v>3892</v>
      </c>
      <c r="J2120" s="6" t="s">
        <v>3893</v>
      </c>
      <c r="K2120" s="6" t="s">
        <v>14</v>
      </c>
      <c r="L2120" s="6" t="s">
        <v>106</v>
      </c>
      <c r="M2120" s="6" t="s">
        <v>16</v>
      </c>
    </row>
    <row r="2121" spans="1:13" ht="26.25" x14ac:dyDescent="0.25">
      <c r="A2121" s="6" t="str">
        <f t="shared" si="462"/>
        <v>6</v>
      </c>
      <c r="B2121" s="6" t="str">
        <f t="shared" si="463"/>
        <v>3</v>
      </c>
      <c r="C2121" s="6" t="str">
        <f t="shared" si="464"/>
        <v>1</v>
      </c>
      <c r="D2121" s="6" t="str">
        <f t="shared" si="465"/>
        <v>7</v>
      </c>
      <c r="E2121" s="6" t="str">
        <f t="shared" si="466"/>
        <v>0</v>
      </c>
      <c r="F2121" s="6" t="str">
        <f t="shared" si="467"/>
        <v>00</v>
      </c>
      <c r="G2121" s="6" t="str">
        <f t="shared" si="468"/>
        <v>00</v>
      </c>
      <c r="H2121" s="7">
        <v>631700000</v>
      </c>
      <c r="I2121" s="6" t="s">
        <v>3813</v>
      </c>
      <c r="J2121" s="6" t="s">
        <v>3894</v>
      </c>
      <c r="K2121" s="6" t="s">
        <v>14</v>
      </c>
      <c r="L2121" s="6" t="s">
        <v>106</v>
      </c>
      <c r="M2121" s="6" t="s">
        <v>16</v>
      </c>
    </row>
    <row r="2122" spans="1:13" ht="26.25" x14ac:dyDescent="0.25">
      <c r="A2122" s="15" t="str">
        <f t="shared" si="462"/>
        <v>6</v>
      </c>
      <c r="B2122" s="15" t="str">
        <f t="shared" si="463"/>
        <v>3</v>
      </c>
      <c r="C2122" s="15" t="str">
        <f t="shared" si="464"/>
        <v>1</v>
      </c>
      <c r="D2122" s="15" t="str">
        <f t="shared" si="465"/>
        <v>7</v>
      </c>
      <c r="E2122" s="15" t="str">
        <f t="shared" si="466"/>
        <v>1</v>
      </c>
      <c r="F2122" s="15" t="str">
        <f t="shared" si="467"/>
        <v>00</v>
      </c>
      <c r="G2122" s="15" t="str">
        <f t="shared" si="468"/>
        <v>00</v>
      </c>
      <c r="H2122" s="16">
        <v>631710000</v>
      </c>
      <c r="I2122" s="15" t="s">
        <v>3895</v>
      </c>
      <c r="J2122" s="15" t="s">
        <v>3896</v>
      </c>
      <c r="K2122" s="15" t="s">
        <v>14</v>
      </c>
      <c r="L2122" s="15" t="s">
        <v>106</v>
      </c>
      <c r="M2122" s="15" t="s">
        <v>16</v>
      </c>
    </row>
    <row r="2123" spans="1:13" ht="26.25" x14ac:dyDescent="0.25">
      <c r="A2123" s="15" t="str">
        <f t="shared" si="462"/>
        <v>6</v>
      </c>
      <c r="B2123" s="15" t="str">
        <f t="shared" si="463"/>
        <v>3</v>
      </c>
      <c r="C2123" s="15" t="str">
        <f t="shared" si="464"/>
        <v>1</v>
      </c>
      <c r="D2123" s="15" t="str">
        <f t="shared" si="465"/>
        <v>7</v>
      </c>
      <c r="E2123" s="15" t="str">
        <f t="shared" si="466"/>
        <v>2</v>
      </c>
      <c r="F2123" s="15" t="str">
        <f t="shared" si="467"/>
        <v>00</v>
      </c>
      <c r="G2123" s="15" t="str">
        <f t="shared" si="468"/>
        <v>00</v>
      </c>
      <c r="H2123" s="16">
        <v>631720000</v>
      </c>
      <c r="I2123" s="15" t="s">
        <v>3897</v>
      </c>
      <c r="J2123" s="15" t="s">
        <v>3898</v>
      </c>
      <c r="K2123" s="15" t="s">
        <v>14</v>
      </c>
      <c r="L2123" s="15" t="s">
        <v>106</v>
      </c>
      <c r="M2123" s="15" t="s">
        <v>16</v>
      </c>
    </row>
    <row r="2124" spans="1:13" ht="26.25" x14ac:dyDescent="0.25">
      <c r="A2124" s="6" t="str">
        <f t="shared" si="462"/>
        <v>6</v>
      </c>
      <c r="B2124" s="6" t="str">
        <f t="shared" si="463"/>
        <v>3</v>
      </c>
      <c r="C2124" s="6" t="str">
        <f t="shared" si="464"/>
        <v>1</v>
      </c>
      <c r="D2124" s="6" t="str">
        <f t="shared" si="465"/>
        <v>9</v>
      </c>
      <c r="E2124" s="6" t="str">
        <f t="shared" si="466"/>
        <v>0</v>
      </c>
      <c r="F2124" s="6" t="str">
        <f t="shared" si="467"/>
        <v>00</v>
      </c>
      <c r="G2124" s="6" t="str">
        <f t="shared" si="468"/>
        <v>00</v>
      </c>
      <c r="H2124" s="7">
        <v>631900000</v>
      </c>
      <c r="I2124" s="6" t="s">
        <v>3899</v>
      </c>
      <c r="J2124" s="6" t="s">
        <v>3900</v>
      </c>
      <c r="K2124" s="6" t="s">
        <v>14</v>
      </c>
      <c r="L2124" s="6" t="s">
        <v>106</v>
      </c>
      <c r="M2124" s="6" t="s">
        <v>16</v>
      </c>
    </row>
    <row r="2125" spans="1:13" ht="26.25" x14ac:dyDescent="0.25">
      <c r="A2125" s="19" t="str">
        <f t="shared" si="462"/>
        <v>6</v>
      </c>
      <c r="B2125" s="19" t="str">
        <f t="shared" si="463"/>
        <v>3</v>
      </c>
      <c r="C2125" s="19" t="str">
        <f t="shared" si="464"/>
        <v>2</v>
      </c>
      <c r="D2125" s="19" t="str">
        <f t="shared" si="465"/>
        <v>0</v>
      </c>
      <c r="E2125" s="19" t="str">
        <f t="shared" si="466"/>
        <v>0</v>
      </c>
      <c r="F2125" s="19" t="str">
        <f t="shared" si="467"/>
        <v>00</v>
      </c>
      <c r="G2125" s="19" t="str">
        <f t="shared" si="468"/>
        <v>00</v>
      </c>
      <c r="H2125" s="20">
        <v>632000000</v>
      </c>
      <c r="I2125" s="19" t="s">
        <v>3901</v>
      </c>
      <c r="J2125" s="19" t="s">
        <v>3902</v>
      </c>
      <c r="K2125" s="19" t="s">
        <v>14</v>
      </c>
      <c r="L2125" s="19" t="s">
        <v>106</v>
      </c>
      <c r="M2125" s="19" t="s">
        <v>16</v>
      </c>
    </row>
    <row r="2126" spans="1:13" x14ac:dyDescent="0.25">
      <c r="A2126" s="6" t="str">
        <f t="shared" si="462"/>
        <v>6</v>
      </c>
      <c r="B2126" s="6" t="str">
        <f t="shared" si="463"/>
        <v>3</v>
      </c>
      <c r="C2126" s="6" t="str">
        <f t="shared" si="464"/>
        <v>2</v>
      </c>
      <c r="D2126" s="6" t="str">
        <f t="shared" si="465"/>
        <v>1</v>
      </c>
      <c r="E2126" s="6" t="str">
        <f t="shared" si="466"/>
        <v>0</v>
      </c>
      <c r="F2126" s="6" t="str">
        <f t="shared" si="467"/>
        <v>00</v>
      </c>
      <c r="G2126" s="6" t="str">
        <f t="shared" si="468"/>
        <v>00</v>
      </c>
      <c r="H2126" s="7">
        <v>632100000</v>
      </c>
      <c r="I2126" s="6" t="s">
        <v>3903</v>
      </c>
      <c r="J2126" s="6" t="s">
        <v>3904</v>
      </c>
      <c r="K2126" s="6" t="s">
        <v>14</v>
      </c>
      <c r="L2126" s="6" t="s">
        <v>106</v>
      </c>
      <c r="M2126" s="6" t="s">
        <v>16</v>
      </c>
    </row>
    <row r="2127" spans="1:13" x14ac:dyDescent="0.25">
      <c r="A2127" s="6" t="str">
        <f t="shared" si="462"/>
        <v>6</v>
      </c>
      <c r="B2127" s="6" t="str">
        <f t="shared" si="463"/>
        <v>3</v>
      </c>
      <c r="C2127" s="6" t="str">
        <f t="shared" si="464"/>
        <v>2</v>
      </c>
      <c r="D2127" s="6" t="str">
        <f t="shared" si="465"/>
        <v>2</v>
      </c>
      <c r="E2127" s="6" t="str">
        <f t="shared" si="466"/>
        <v>0</v>
      </c>
      <c r="F2127" s="6" t="str">
        <f t="shared" si="467"/>
        <v>00</v>
      </c>
      <c r="G2127" s="6" t="str">
        <f t="shared" si="468"/>
        <v>00</v>
      </c>
      <c r="H2127" s="7">
        <v>632200000</v>
      </c>
      <c r="I2127" s="6" t="s">
        <v>3905</v>
      </c>
      <c r="J2127" s="6" t="s">
        <v>3906</v>
      </c>
      <c r="K2127" s="6" t="s">
        <v>14</v>
      </c>
      <c r="L2127" s="6" t="s">
        <v>106</v>
      </c>
      <c r="M2127" s="6" t="s">
        <v>16</v>
      </c>
    </row>
    <row r="2128" spans="1:13" ht="26.25" x14ac:dyDescent="0.25">
      <c r="A2128" s="6" t="str">
        <f t="shared" si="462"/>
        <v>6</v>
      </c>
      <c r="B2128" s="6" t="str">
        <f t="shared" si="463"/>
        <v>3</v>
      </c>
      <c r="C2128" s="6" t="str">
        <f t="shared" si="464"/>
        <v>2</v>
      </c>
      <c r="D2128" s="6" t="str">
        <f t="shared" si="465"/>
        <v>6</v>
      </c>
      <c r="E2128" s="6" t="str">
        <f t="shared" si="466"/>
        <v>0</v>
      </c>
      <c r="F2128" s="6" t="str">
        <f t="shared" si="467"/>
        <v>00</v>
      </c>
      <c r="G2128" s="6" t="str">
        <f t="shared" si="468"/>
        <v>00</v>
      </c>
      <c r="H2128" s="7">
        <v>632600000</v>
      </c>
      <c r="I2128" s="6" t="s">
        <v>3907</v>
      </c>
      <c r="J2128" s="6" t="s">
        <v>3908</v>
      </c>
      <c r="K2128" s="6" t="s">
        <v>14</v>
      </c>
      <c r="L2128" s="6" t="s">
        <v>106</v>
      </c>
      <c r="M2128" s="6" t="s">
        <v>16</v>
      </c>
    </row>
    <row r="2129" spans="1:13" ht="26.25" x14ac:dyDescent="0.25">
      <c r="A2129" s="6" t="str">
        <f t="shared" si="462"/>
        <v>6</v>
      </c>
      <c r="B2129" s="6" t="str">
        <f t="shared" si="463"/>
        <v>3</v>
      </c>
      <c r="C2129" s="6" t="str">
        <f t="shared" si="464"/>
        <v>2</v>
      </c>
      <c r="D2129" s="6" t="str">
        <f t="shared" si="465"/>
        <v>7</v>
      </c>
      <c r="E2129" s="6" t="str">
        <f t="shared" si="466"/>
        <v>0</v>
      </c>
      <c r="F2129" s="6" t="str">
        <f t="shared" si="467"/>
        <v>00</v>
      </c>
      <c r="G2129" s="6" t="str">
        <f t="shared" si="468"/>
        <v>00</v>
      </c>
      <c r="H2129" s="7">
        <v>632700000</v>
      </c>
      <c r="I2129" s="6" t="s">
        <v>3823</v>
      </c>
      <c r="J2129" s="6" t="s">
        <v>3909</v>
      </c>
      <c r="K2129" s="6" t="s">
        <v>14</v>
      </c>
      <c r="L2129" s="6" t="s">
        <v>106</v>
      </c>
      <c r="M2129" s="6" t="s">
        <v>16</v>
      </c>
    </row>
    <row r="2130" spans="1:13" ht="26.25" x14ac:dyDescent="0.25">
      <c r="A2130" s="6" t="str">
        <f t="shared" si="462"/>
        <v>6</v>
      </c>
      <c r="B2130" s="6" t="str">
        <f t="shared" si="463"/>
        <v>3</v>
      </c>
      <c r="C2130" s="6" t="str">
        <f t="shared" si="464"/>
        <v>2</v>
      </c>
      <c r="D2130" s="6" t="str">
        <f t="shared" si="465"/>
        <v>9</v>
      </c>
      <c r="E2130" s="6" t="str">
        <f t="shared" si="466"/>
        <v>0</v>
      </c>
      <c r="F2130" s="6" t="str">
        <f t="shared" si="467"/>
        <v>00</v>
      </c>
      <c r="G2130" s="6" t="str">
        <f t="shared" si="468"/>
        <v>00</v>
      </c>
      <c r="H2130" s="7">
        <v>632900000</v>
      </c>
      <c r="I2130" s="6" t="s">
        <v>3910</v>
      </c>
      <c r="J2130" s="6" t="s">
        <v>3911</v>
      </c>
      <c r="K2130" s="6" t="s">
        <v>14</v>
      </c>
      <c r="L2130" s="6" t="s">
        <v>106</v>
      </c>
      <c r="M2130" s="6" t="s">
        <v>16</v>
      </c>
    </row>
    <row r="2131" spans="1:13" ht="26.25" x14ac:dyDescent="0.25">
      <c r="A2131" s="31" t="str">
        <f t="shared" si="462"/>
        <v>6</v>
      </c>
      <c r="B2131" s="31" t="str">
        <f t="shared" si="463"/>
        <v>3</v>
      </c>
      <c r="C2131" s="31" t="str">
        <f t="shared" si="464"/>
        <v>8</v>
      </c>
      <c r="D2131" s="31" t="str">
        <f t="shared" si="465"/>
        <v>0</v>
      </c>
      <c r="E2131" s="31" t="str">
        <f t="shared" si="466"/>
        <v>0</v>
      </c>
      <c r="F2131" s="31" t="str">
        <f t="shared" si="467"/>
        <v>00</v>
      </c>
      <c r="G2131" s="31" t="str">
        <f t="shared" si="468"/>
        <v>00</v>
      </c>
      <c r="H2131" s="32">
        <v>638000000</v>
      </c>
      <c r="I2131" s="31" t="s">
        <v>3843</v>
      </c>
      <c r="J2131" s="31" t="s">
        <v>3844</v>
      </c>
      <c r="K2131" s="31" t="s">
        <v>258</v>
      </c>
      <c r="L2131" s="31" t="s">
        <v>1389</v>
      </c>
      <c r="M2131" s="31" t="s">
        <v>642</v>
      </c>
    </row>
    <row r="2132" spans="1:13" x14ac:dyDescent="0.25">
      <c r="A2132" s="3" t="str">
        <f t="shared" si="462"/>
        <v>7</v>
      </c>
      <c r="B2132" s="3" t="str">
        <f t="shared" si="463"/>
        <v>0</v>
      </c>
      <c r="C2132" s="3" t="str">
        <f t="shared" si="464"/>
        <v>0</v>
      </c>
      <c r="D2132" s="3" t="str">
        <f t="shared" si="465"/>
        <v>0</v>
      </c>
      <c r="E2132" s="3" t="str">
        <f t="shared" si="466"/>
        <v>0</v>
      </c>
      <c r="F2132" s="3" t="str">
        <f t="shared" si="467"/>
        <v>00</v>
      </c>
      <c r="G2132" s="3" t="str">
        <f t="shared" si="468"/>
        <v>00</v>
      </c>
      <c r="H2132" s="4">
        <v>700000000</v>
      </c>
      <c r="I2132" s="3" t="s">
        <v>3912</v>
      </c>
      <c r="J2132" s="3" t="s">
        <v>3913</v>
      </c>
      <c r="K2132" s="3" t="s">
        <v>14</v>
      </c>
      <c r="L2132" s="3" t="s">
        <v>15</v>
      </c>
      <c r="M2132" s="3" t="s">
        <v>16</v>
      </c>
    </row>
    <row r="2133" spans="1:13" ht="39" x14ac:dyDescent="0.25">
      <c r="A2133" s="21" t="str">
        <f t="shared" si="462"/>
        <v>7</v>
      </c>
      <c r="B2133" s="21" t="str">
        <f t="shared" si="463"/>
        <v>1</v>
      </c>
      <c r="C2133" s="21" t="str">
        <f t="shared" si="464"/>
        <v>0</v>
      </c>
      <c r="D2133" s="21" t="str">
        <f t="shared" si="465"/>
        <v>0</v>
      </c>
      <c r="E2133" s="21" t="str">
        <f t="shared" si="466"/>
        <v>0</v>
      </c>
      <c r="F2133" s="21" t="str">
        <f t="shared" si="467"/>
        <v>00</v>
      </c>
      <c r="G2133" s="21" t="str">
        <f t="shared" si="468"/>
        <v>00</v>
      </c>
      <c r="H2133" s="22">
        <v>710000000</v>
      </c>
      <c r="I2133" s="21" t="s">
        <v>3914</v>
      </c>
      <c r="J2133" s="21" t="s">
        <v>3915</v>
      </c>
      <c r="K2133" s="21" t="s">
        <v>14</v>
      </c>
      <c r="L2133" s="21" t="s">
        <v>15</v>
      </c>
      <c r="M2133" s="21" t="s">
        <v>16</v>
      </c>
    </row>
    <row r="2134" spans="1:13" x14ac:dyDescent="0.25">
      <c r="A2134" s="19" t="str">
        <f t="shared" si="462"/>
        <v>7</v>
      </c>
      <c r="B2134" s="19" t="str">
        <f t="shared" si="463"/>
        <v>1</v>
      </c>
      <c r="C2134" s="19" t="str">
        <f t="shared" si="464"/>
        <v>1</v>
      </c>
      <c r="D2134" s="19" t="str">
        <f t="shared" si="465"/>
        <v>0</v>
      </c>
      <c r="E2134" s="19" t="str">
        <f t="shared" si="466"/>
        <v>0</v>
      </c>
      <c r="F2134" s="19" t="str">
        <f t="shared" si="467"/>
        <v>00</v>
      </c>
      <c r="G2134" s="19" t="str">
        <f t="shared" si="468"/>
        <v>00</v>
      </c>
      <c r="H2134" s="20">
        <v>711000000</v>
      </c>
      <c r="I2134" s="19" t="s">
        <v>3916</v>
      </c>
      <c r="J2134" s="19" t="s">
        <v>3917</v>
      </c>
      <c r="K2134" s="19" t="s">
        <v>14</v>
      </c>
      <c r="L2134" s="19" t="s">
        <v>15</v>
      </c>
      <c r="M2134" s="19" t="s">
        <v>16</v>
      </c>
    </row>
    <row r="2135" spans="1:13" ht="26.25" x14ac:dyDescent="0.25">
      <c r="A2135" s="6" t="str">
        <f t="shared" si="462"/>
        <v>7</v>
      </c>
      <c r="B2135" s="6" t="str">
        <f t="shared" si="463"/>
        <v>1</v>
      </c>
      <c r="C2135" s="6" t="str">
        <f t="shared" si="464"/>
        <v>1</v>
      </c>
      <c r="D2135" s="6" t="str">
        <f t="shared" si="465"/>
        <v>1</v>
      </c>
      <c r="E2135" s="6" t="str">
        <f t="shared" si="466"/>
        <v>0</v>
      </c>
      <c r="F2135" s="6" t="str">
        <f t="shared" si="467"/>
        <v>00</v>
      </c>
      <c r="G2135" s="6" t="str">
        <f t="shared" si="468"/>
        <v>00</v>
      </c>
      <c r="H2135" s="7">
        <v>711100000</v>
      </c>
      <c r="I2135" s="6" t="s">
        <v>3918</v>
      </c>
      <c r="J2135" s="6" t="s">
        <v>3919</v>
      </c>
      <c r="K2135" s="6" t="s">
        <v>14</v>
      </c>
      <c r="L2135" s="6" t="s">
        <v>15</v>
      </c>
      <c r="M2135" s="6" t="s">
        <v>16</v>
      </c>
    </row>
    <row r="2136" spans="1:13" ht="26.25" x14ac:dyDescent="0.25">
      <c r="A2136" s="74" t="str">
        <f t="shared" si="462"/>
        <v>7</v>
      </c>
      <c r="B2136" s="74" t="str">
        <f t="shared" si="463"/>
        <v>1</v>
      </c>
      <c r="C2136" s="74" t="str">
        <f t="shared" si="464"/>
        <v>1</v>
      </c>
      <c r="D2136" s="74" t="str">
        <f t="shared" si="465"/>
        <v>1</v>
      </c>
      <c r="E2136" s="74" t="str">
        <f t="shared" si="466"/>
        <v>1</v>
      </c>
      <c r="F2136" s="74" t="str">
        <f t="shared" si="467"/>
        <v>00</v>
      </c>
      <c r="G2136" s="74" t="str">
        <f t="shared" si="468"/>
        <v>00</v>
      </c>
      <c r="H2136" s="75">
        <v>711110000</v>
      </c>
      <c r="I2136" s="74" t="s">
        <v>3920</v>
      </c>
      <c r="J2136" s="74" t="s">
        <v>3921</v>
      </c>
      <c r="K2136" s="74" t="s">
        <v>14</v>
      </c>
      <c r="L2136" s="74" t="s">
        <v>15</v>
      </c>
      <c r="M2136" s="74" t="s">
        <v>16</v>
      </c>
    </row>
    <row r="2137" spans="1:13" ht="26.25" x14ac:dyDescent="0.25">
      <c r="A2137" s="74" t="str">
        <f t="shared" si="462"/>
        <v>7</v>
      </c>
      <c r="B2137" s="74" t="str">
        <f t="shared" si="463"/>
        <v>1</v>
      </c>
      <c r="C2137" s="74" t="str">
        <f t="shared" si="464"/>
        <v>1</v>
      </c>
      <c r="D2137" s="74" t="str">
        <f t="shared" si="465"/>
        <v>1</v>
      </c>
      <c r="E2137" s="74" t="str">
        <f t="shared" si="466"/>
        <v>2</v>
      </c>
      <c r="F2137" s="74" t="str">
        <f t="shared" si="467"/>
        <v>00</v>
      </c>
      <c r="G2137" s="74" t="str">
        <f t="shared" si="468"/>
        <v>00</v>
      </c>
      <c r="H2137" s="75">
        <v>711120000</v>
      </c>
      <c r="I2137" s="74" t="s">
        <v>3922</v>
      </c>
      <c r="J2137" s="74" t="s">
        <v>3923</v>
      </c>
      <c r="K2137" s="74" t="s">
        <v>14</v>
      </c>
      <c r="L2137" s="74" t="s">
        <v>15</v>
      </c>
      <c r="M2137" s="74" t="s">
        <v>16</v>
      </c>
    </row>
    <row r="2138" spans="1:13" ht="39" x14ac:dyDescent="0.25">
      <c r="A2138" s="74" t="str">
        <f t="shared" si="462"/>
        <v>7</v>
      </c>
      <c r="B2138" s="74" t="str">
        <f t="shared" si="463"/>
        <v>1</v>
      </c>
      <c r="C2138" s="74" t="str">
        <f t="shared" si="464"/>
        <v>1</v>
      </c>
      <c r="D2138" s="74" t="str">
        <f t="shared" si="465"/>
        <v>1</v>
      </c>
      <c r="E2138" s="74" t="str">
        <f t="shared" si="466"/>
        <v>3</v>
      </c>
      <c r="F2138" s="74" t="str">
        <f t="shared" si="467"/>
        <v>00</v>
      </c>
      <c r="G2138" s="74" t="str">
        <f t="shared" si="468"/>
        <v>00</v>
      </c>
      <c r="H2138" s="75">
        <v>711130000</v>
      </c>
      <c r="I2138" s="74" t="s">
        <v>3924</v>
      </c>
      <c r="J2138" s="74" t="s">
        <v>3925</v>
      </c>
      <c r="K2138" s="74" t="s">
        <v>14</v>
      </c>
      <c r="L2138" s="74" t="s">
        <v>15</v>
      </c>
      <c r="M2138" s="74" t="s">
        <v>16</v>
      </c>
    </row>
    <row r="2139" spans="1:13" ht="39" x14ac:dyDescent="0.25">
      <c r="A2139" s="74" t="str">
        <f t="shared" si="462"/>
        <v>7</v>
      </c>
      <c r="B2139" s="74" t="str">
        <f t="shared" si="463"/>
        <v>1</v>
      </c>
      <c r="C2139" s="74" t="str">
        <f t="shared" si="464"/>
        <v>1</v>
      </c>
      <c r="D2139" s="74" t="str">
        <f t="shared" si="465"/>
        <v>1</v>
      </c>
      <c r="E2139" s="74" t="str">
        <f t="shared" si="466"/>
        <v>4</v>
      </c>
      <c r="F2139" s="74" t="str">
        <f t="shared" si="467"/>
        <v>00</v>
      </c>
      <c r="G2139" s="74" t="str">
        <f t="shared" si="468"/>
        <v>00</v>
      </c>
      <c r="H2139" s="75">
        <v>711140000</v>
      </c>
      <c r="I2139" s="74" t="s">
        <v>3926</v>
      </c>
      <c r="J2139" s="74" t="s">
        <v>3927</v>
      </c>
      <c r="K2139" s="74" t="s">
        <v>14</v>
      </c>
      <c r="L2139" s="74" t="s">
        <v>15</v>
      </c>
      <c r="M2139" s="74" t="s">
        <v>16</v>
      </c>
    </row>
    <row r="2140" spans="1:13" ht="39" x14ac:dyDescent="0.25">
      <c r="A2140" s="74" t="str">
        <f t="shared" si="462"/>
        <v>7</v>
      </c>
      <c r="B2140" s="74" t="str">
        <f t="shared" si="463"/>
        <v>1</v>
      </c>
      <c r="C2140" s="74" t="str">
        <f t="shared" si="464"/>
        <v>1</v>
      </c>
      <c r="D2140" s="74" t="str">
        <f t="shared" si="465"/>
        <v>1</v>
      </c>
      <c r="E2140" s="74" t="str">
        <f t="shared" si="466"/>
        <v>5</v>
      </c>
      <c r="F2140" s="74" t="str">
        <f t="shared" si="467"/>
        <v>00</v>
      </c>
      <c r="G2140" s="74" t="str">
        <f t="shared" si="468"/>
        <v>00</v>
      </c>
      <c r="H2140" s="75">
        <v>711150000</v>
      </c>
      <c r="I2140" s="74" t="s">
        <v>3928</v>
      </c>
      <c r="J2140" s="74" t="s">
        <v>3929</v>
      </c>
      <c r="K2140" s="74" t="s">
        <v>14</v>
      </c>
      <c r="L2140" s="74" t="s">
        <v>15</v>
      </c>
      <c r="M2140" s="74" t="s">
        <v>16</v>
      </c>
    </row>
    <row r="2141" spans="1:13" ht="26.25" x14ac:dyDescent="0.25">
      <c r="A2141" s="6" t="str">
        <f t="shared" si="462"/>
        <v>7</v>
      </c>
      <c r="B2141" s="6" t="str">
        <f t="shared" si="463"/>
        <v>1</v>
      </c>
      <c r="C2141" s="6" t="str">
        <f t="shared" si="464"/>
        <v>1</v>
      </c>
      <c r="D2141" s="6" t="str">
        <f t="shared" si="465"/>
        <v>2</v>
      </c>
      <c r="E2141" s="6" t="str">
        <f t="shared" si="466"/>
        <v>0</v>
      </c>
      <c r="F2141" s="6" t="str">
        <f t="shared" si="467"/>
        <v>00</v>
      </c>
      <c r="G2141" s="6" t="str">
        <f t="shared" si="468"/>
        <v>00</v>
      </c>
      <c r="H2141" s="7">
        <v>711200000</v>
      </c>
      <c r="I2141" s="6" t="s">
        <v>3930</v>
      </c>
      <c r="J2141" s="6" t="s">
        <v>3931</v>
      </c>
      <c r="K2141" s="6" t="s">
        <v>14</v>
      </c>
      <c r="L2141" s="6" t="s">
        <v>15</v>
      </c>
      <c r="M2141" s="6" t="s">
        <v>16</v>
      </c>
    </row>
    <row r="2142" spans="1:13" ht="26.25" x14ac:dyDescent="0.25">
      <c r="A2142" s="6" t="str">
        <f t="shared" si="462"/>
        <v>7</v>
      </c>
      <c r="B2142" s="6" t="str">
        <f t="shared" si="463"/>
        <v>1</v>
      </c>
      <c r="C2142" s="6" t="str">
        <f t="shared" si="464"/>
        <v>1</v>
      </c>
      <c r="D2142" s="6" t="str">
        <f t="shared" si="465"/>
        <v>3</v>
      </c>
      <c r="E2142" s="6" t="str">
        <f t="shared" si="466"/>
        <v>0</v>
      </c>
      <c r="F2142" s="6" t="str">
        <f t="shared" si="467"/>
        <v>00</v>
      </c>
      <c r="G2142" s="6" t="str">
        <f t="shared" si="468"/>
        <v>00</v>
      </c>
      <c r="H2142" s="7">
        <v>711300000</v>
      </c>
      <c r="I2142" s="6" t="s">
        <v>3932</v>
      </c>
      <c r="J2142" s="6" t="s">
        <v>3933</v>
      </c>
      <c r="K2142" s="6" t="s">
        <v>14</v>
      </c>
      <c r="L2142" s="6" t="s">
        <v>15</v>
      </c>
      <c r="M2142" s="6" t="s">
        <v>16</v>
      </c>
    </row>
    <row r="2143" spans="1:13" x14ac:dyDescent="0.25">
      <c r="A2143" s="6" t="str">
        <f t="shared" si="462"/>
        <v>7</v>
      </c>
      <c r="B2143" s="6" t="str">
        <f t="shared" si="463"/>
        <v>1</v>
      </c>
      <c r="C2143" s="6" t="str">
        <f t="shared" si="464"/>
        <v>1</v>
      </c>
      <c r="D2143" s="6" t="str">
        <f t="shared" si="465"/>
        <v>9</v>
      </c>
      <c r="E2143" s="6" t="str">
        <f t="shared" si="466"/>
        <v>0</v>
      </c>
      <c r="F2143" s="6" t="str">
        <f t="shared" si="467"/>
        <v>00</v>
      </c>
      <c r="G2143" s="6" t="str">
        <f t="shared" si="468"/>
        <v>00</v>
      </c>
      <c r="H2143" s="7">
        <v>711900000</v>
      </c>
      <c r="I2143" s="6" t="s">
        <v>3934</v>
      </c>
      <c r="J2143" s="6" t="s">
        <v>3935</v>
      </c>
      <c r="K2143" s="6" t="s">
        <v>14</v>
      </c>
      <c r="L2143" s="6" t="s">
        <v>15</v>
      </c>
      <c r="M2143" s="6" t="s">
        <v>16</v>
      </c>
    </row>
    <row r="2144" spans="1:13" x14ac:dyDescent="0.25">
      <c r="A2144" s="19" t="str">
        <f t="shared" si="462"/>
        <v>7</v>
      </c>
      <c r="B2144" s="19" t="str">
        <f t="shared" si="463"/>
        <v>1</v>
      </c>
      <c r="C2144" s="19" t="str">
        <f t="shared" si="464"/>
        <v>2</v>
      </c>
      <c r="D2144" s="19" t="str">
        <f t="shared" si="465"/>
        <v>0</v>
      </c>
      <c r="E2144" s="19" t="str">
        <f t="shared" si="466"/>
        <v>0</v>
      </c>
      <c r="F2144" s="19" t="str">
        <f t="shared" si="467"/>
        <v>00</v>
      </c>
      <c r="G2144" s="19" t="str">
        <f t="shared" si="468"/>
        <v>00</v>
      </c>
      <c r="H2144" s="20">
        <v>712000000</v>
      </c>
      <c r="I2144" s="19" t="s">
        <v>3936</v>
      </c>
      <c r="J2144" s="19" t="s">
        <v>3937</v>
      </c>
      <c r="K2144" s="19" t="s">
        <v>14</v>
      </c>
      <c r="L2144" s="19" t="s">
        <v>15</v>
      </c>
      <c r="M2144" s="19" t="s">
        <v>16</v>
      </c>
    </row>
    <row r="2145" spans="1:13" ht="26.25" x14ac:dyDescent="0.25">
      <c r="A2145" s="6" t="str">
        <f t="shared" si="462"/>
        <v>7</v>
      </c>
      <c r="B2145" s="6" t="str">
        <f t="shared" si="463"/>
        <v>1</v>
      </c>
      <c r="C2145" s="6" t="str">
        <f t="shared" si="464"/>
        <v>2</v>
      </c>
      <c r="D2145" s="6" t="str">
        <f t="shared" si="465"/>
        <v>1</v>
      </c>
      <c r="E2145" s="6" t="str">
        <f t="shared" si="466"/>
        <v>0</v>
      </c>
      <c r="F2145" s="6" t="str">
        <f t="shared" si="467"/>
        <v>00</v>
      </c>
      <c r="G2145" s="6" t="str">
        <f t="shared" si="468"/>
        <v>00</v>
      </c>
      <c r="H2145" s="7">
        <v>712100000</v>
      </c>
      <c r="I2145" s="6" t="s">
        <v>3938</v>
      </c>
      <c r="J2145" s="6" t="s">
        <v>3939</v>
      </c>
      <c r="K2145" s="6" t="s">
        <v>14</v>
      </c>
      <c r="L2145" s="6" t="s">
        <v>15</v>
      </c>
      <c r="M2145" s="6" t="s">
        <v>16</v>
      </c>
    </row>
    <row r="2146" spans="1:13" ht="26.25" x14ac:dyDescent="0.25">
      <c r="A2146" s="74" t="str">
        <f t="shared" si="462"/>
        <v>7</v>
      </c>
      <c r="B2146" s="74" t="str">
        <f t="shared" si="463"/>
        <v>1</v>
      </c>
      <c r="C2146" s="74" t="str">
        <f t="shared" si="464"/>
        <v>2</v>
      </c>
      <c r="D2146" s="74" t="str">
        <f t="shared" si="465"/>
        <v>1</v>
      </c>
      <c r="E2146" s="74" t="str">
        <f t="shared" si="466"/>
        <v>1</v>
      </c>
      <c r="F2146" s="74" t="str">
        <f t="shared" si="467"/>
        <v>00</v>
      </c>
      <c r="G2146" s="74" t="str">
        <f t="shared" si="468"/>
        <v>00</v>
      </c>
      <c r="H2146" s="75">
        <v>712110000</v>
      </c>
      <c r="I2146" s="74" t="s">
        <v>3940</v>
      </c>
      <c r="J2146" s="74" t="s">
        <v>3941</v>
      </c>
      <c r="K2146" s="74" t="s">
        <v>14</v>
      </c>
      <c r="L2146" s="74" t="s">
        <v>15</v>
      </c>
      <c r="M2146" s="74" t="s">
        <v>16</v>
      </c>
    </row>
    <row r="2147" spans="1:13" ht="26.25" x14ac:dyDescent="0.25">
      <c r="A2147" s="74" t="str">
        <f t="shared" si="462"/>
        <v>7</v>
      </c>
      <c r="B2147" s="74" t="str">
        <f t="shared" si="463"/>
        <v>1</v>
      </c>
      <c r="C2147" s="74" t="str">
        <f t="shared" si="464"/>
        <v>2</v>
      </c>
      <c r="D2147" s="74" t="str">
        <f t="shared" si="465"/>
        <v>1</v>
      </c>
      <c r="E2147" s="74" t="str">
        <f t="shared" si="466"/>
        <v>2</v>
      </c>
      <c r="F2147" s="74" t="str">
        <f t="shared" si="467"/>
        <v>00</v>
      </c>
      <c r="G2147" s="74" t="str">
        <f t="shared" si="468"/>
        <v>00</v>
      </c>
      <c r="H2147" s="75">
        <v>712120000</v>
      </c>
      <c r="I2147" s="74" t="s">
        <v>3942</v>
      </c>
      <c r="J2147" s="74" t="s">
        <v>3943</v>
      </c>
      <c r="K2147" s="74" t="s">
        <v>14</v>
      </c>
      <c r="L2147" s="74" t="s">
        <v>15</v>
      </c>
      <c r="M2147" s="74" t="s">
        <v>16</v>
      </c>
    </row>
    <row r="2148" spans="1:13" ht="39" x14ac:dyDescent="0.25">
      <c r="A2148" s="74" t="str">
        <f t="shared" si="462"/>
        <v>7</v>
      </c>
      <c r="B2148" s="74" t="str">
        <f t="shared" si="463"/>
        <v>1</v>
      </c>
      <c r="C2148" s="74" t="str">
        <f t="shared" si="464"/>
        <v>2</v>
      </c>
      <c r="D2148" s="74" t="str">
        <f t="shared" si="465"/>
        <v>1</v>
      </c>
      <c r="E2148" s="74" t="str">
        <f t="shared" si="466"/>
        <v>3</v>
      </c>
      <c r="F2148" s="74" t="str">
        <f t="shared" si="467"/>
        <v>00</v>
      </c>
      <c r="G2148" s="74" t="str">
        <f t="shared" si="468"/>
        <v>00</v>
      </c>
      <c r="H2148" s="75">
        <v>712130000</v>
      </c>
      <c r="I2148" s="74" t="s">
        <v>3944</v>
      </c>
      <c r="J2148" s="74" t="s">
        <v>3945</v>
      </c>
      <c r="K2148" s="74" t="s">
        <v>14</v>
      </c>
      <c r="L2148" s="74" t="s">
        <v>15</v>
      </c>
      <c r="M2148" s="74" t="s">
        <v>16</v>
      </c>
    </row>
    <row r="2149" spans="1:13" ht="39" x14ac:dyDescent="0.25">
      <c r="A2149" s="74" t="str">
        <f t="shared" si="462"/>
        <v>7</v>
      </c>
      <c r="B2149" s="74" t="str">
        <f t="shared" si="463"/>
        <v>1</v>
      </c>
      <c r="C2149" s="74" t="str">
        <f t="shared" si="464"/>
        <v>2</v>
      </c>
      <c r="D2149" s="74" t="str">
        <f t="shared" si="465"/>
        <v>1</v>
      </c>
      <c r="E2149" s="74" t="str">
        <f t="shared" si="466"/>
        <v>4</v>
      </c>
      <c r="F2149" s="74" t="str">
        <f t="shared" si="467"/>
        <v>00</v>
      </c>
      <c r="G2149" s="74" t="str">
        <f t="shared" si="468"/>
        <v>00</v>
      </c>
      <c r="H2149" s="75">
        <v>712140000</v>
      </c>
      <c r="I2149" s="74" t="s">
        <v>3946</v>
      </c>
      <c r="J2149" s="74" t="s">
        <v>3947</v>
      </c>
      <c r="K2149" s="74" t="s">
        <v>14</v>
      </c>
      <c r="L2149" s="74" t="s">
        <v>15</v>
      </c>
      <c r="M2149" s="74" t="s">
        <v>16</v>
      </c>
    </row>
    <row r="2150" spans="1:13" ht="39" x14ac:dyDescent="0.25">
      <c r="A2150" s="74" t="str">
        <f t="shared" si="462"/>
        <v>7</v>
      </c>
      <c r="B2150" s="74" t="str">
        <f t="shared" si="463"/>
        <v>1</v>
      </c>
      <c r="C2150" s="74" t="str">
        <f t="shared" si="464"/>
        <v>2</v>
      </c>
      <c r="D2150" s="74" t="str">
        <f t="shared" si="465"/>
        <v>1</v>
      </c>
      <c r="E2150" s="74" t="str">
        <f t="shared" si="466"/>
        <v>5</v>
      </c>
      <c r="F2150" s="74" t="str">
        <f t="shared" si="467"/>
        <v>00</v>
      </c>
      <c r="G2150" s="74" t="str">
        <f t="shared" si="468"/>
        <v>00</v>
      </c>
      <c r="H2150" s="75">
        <v>712150000</v>
      </c>
      <c r="I2150" s="74" t="s">
        <v>3948</v>
      </c>
      <c r="J2150" s="74" t="s">
        <v>3949</v>
      </c>
      <c r="K2150" s="74" t="s">
        <v>14</v>
      </c>
      <c r="L2150" s="74" t="s">
        <v>15</v>
      </c>
      <c r="M2150" s="74" t="s">
        <v>16</v>
      </c>
    </row>
    <row r="2151" spans="1:13" ht="26.25" x14ac:dyDescent="0.25">
      <c r="A2151" s="6" t="str">
        <f t="shared" si="462"/>
        <v>7</v>
      </c>
      <c r="B2151" s="6" t="str">
        <f t="shared" si="463"/>
        <v>1</v>
      </c>
      <c r="C2151" s="6" t="str">
        <f t="shared" si="464"/>
        <v>2</v>
      </c>
      <c r="D2151" s="6" t="str">
        <f t="shared" si="465"/>
        <v>2</v>
      </c>
      <c r="E2151" s="6" t="str">
        <f t="shared" si="466"/>
        <v>0</v>
      </c>
      <c r="F2151" s="6" t="str">
        <f t="shared" si="467"/>
        <v>00</v>
      </c>
      <c r="G2151" s="6" t="str">
        <f t="shared" si="468"/>
        <v>00</v>
      </c>
      <c r="H2151" s="7">
        <v>712200000</v>
      </c>
      <c r="I2151" s="6" t="s">
        <v>3950</v>
      </c>
      <c r="J2151" s="6" t="s">
        <v>3951</v>
      </c>
      <c r="K2151" s="6" t="s">
        <v>14</v>
      </c>
      <c r="L2151" s="6" t="s">
        <v>15</v>
      </c>
      <c r="M2151" s="6" t="s">
        <v>16</v>
      </c>
    </row>
    <row r="2152" spans="1:13" ht="26.25" x14ac:dyDescent="0.25">
      <c r="A2152" s="6" t="str">
        <f t="shared" si="462"/>
        <v>7</v>
      </c>
      <c r="B2152" s="6" t="str">
        <f t="shared" si="463"/>
        <v>1</v>
      </c>
      <c r="C2152" s="6" t="str">
        <f t="shared" si="464"/>
        <v>2</v>
      </c>
      <c r="D2152" s="6" t="str">
        <f t="shared" si="465"/>
        <v>3</v>
      </c>
      <c r="E2152" s="6" t="str">
        <f t="shared" si="466"/>
        <v>0</v>
      </c>
      <c r="F2152" s="6" t="str">
        <f t="shared" si="467"/>
        <v>00</v>
      </c>
      <c r="G2152" s="6" t="str">
        <f t="shared" si="468"/>
        <v>00</v>
      </c>
      <c r="H2152" s="7">
        <v>712300000</v>
      </c>
      <c r="I2152" s="6" t="s">
        <v>3952</v>
      </c>
      <c r="J2152" s="6" t="s">
        <v>3953</v>
      </c>
      <c r="K2152" s="6" t="s">
        <v>14</v>
      </c>
      <c r="L2152" s="6" t="s">
        <v>15</v>
      </c>
      <c r="M2152" s="6" t="s">
        <v>16</v>
      </c>
    </row>
    <row r="2153" spans="1:13" x14ac:dyDescent="0.25">
      <c r="A2153" s="6" t="str">
        <f t="shared" si="462"/>
        <v>7</v>
      </c>
      <c r="B2153" s="6" t="str">
        <f t="shared" si="463"/>
        <v>1</v>
      </c>
      <c r="C2153" s="6" t="str">
        <f t="shared" si="464"/>
        <v>2</v>
      </c>
      <c r="D2153" s="6" t="str">
        <f t="shared" si="465"/>
        <v>9</v>
      </c>
      <c r="E2153" s="6" t="str">
        <f t="shared" si="466"/>
        <v>0</v>
      </c>
      <c r="F2153" s="6" t="str">
        <f t="shared" si="467"/>
        <v>00</v>
      </c>
      <c r="G2153" s="6" t="str">
        <f t="shared" si="468"/>
        <v>00</v>
      </c>
      <c r="H2153" s="7">
        <v>712900000</v>
      </c>
      <c r="I2153" s="6" t="s">
        <v>3954</v>
      </c>
      <c r="J2153" s="6" t="s">
        <v>3955</v>
      </c>
      <c r="K2153" s="6" t="s">
        <v>14</v>
      </c>
      <c r="L2153" s="6" t="s">
        <v>15</v>
      </c>
      <c r="M2153" s="6" t="s">
        <v>16</v>
      </c>
    </row>
    <row r="2154" spans="1:13" x14ac:dyDescent="0.25">
      <c r="A2154" s="21" t="str">
        <f t="shared" si="462"/>
        <v>7</v>
      </c>
      <c r="B2154" s="21" t="str">
        <f t="shared" si="463"/>
        <v>2</v>
      </c>
      <c r="C2154" s="21" t="str">
        <f t="shared" si="464"/>
        <v>0</v>
      </c>
      <c r="D2154" s="21" t="str">
        <f t="shared" si="465"/>
        <v>0</v>
      </c>
      <c r="E2154" s="21" t="str">
        <f t="shared" si="466"/>
        <v>0</v>
      </c>
      <c r="F2154" s="21" t="str">
        <f t="shared" si="467"/>
        <v>00</v>
      </c>
      <c r="G2154" s="21" t="str">
        <f t="shared" si="468"/>
        <v>00</v>
      </c>
      <c r="H2154" s="22">
        <v>720000000</v>
      </c>
      <c r="I2154" s="21" t="s">
        <v>3956</v>
      </c>
      <c r="J2154" s="21" t="s">
        <v>3957</v>
      </c>
      <c r="K2154" s="21" t="s">
        <v>14</v>
      </c>
      <c r="L2154" s="21" t="s">
        <v>15</v>
      </c>
      <c r="M2154" s="21" t="s">
        <v>16</v>
      </c>
    </row>
    <row r="2155" spans="1:13" x14ac:dyDescent="0.25">
      <c r="A2155" s="19" t="str">
        <f t="shared" si="462"/>
        <v>7</v>
      </c>
      <c r="B2155" s="19" t="str">
        <f t="shared" si="463"/>
        <v>2</v>
      </c>
      <c r="C2155" s="19" t="str">
        <f t="shared" si="464"/>
        <v>1</v>
      </c>
      <c r="D2155" s="19" t="str">
        <f t="shared" si="465"/>
        <v>0</v>
      </c>
      <c r="E2155" s="19" t="str">
        <f t="shared" si="466"/>
        <v>0</v>
      </c>
      <c r="F2155" s="19" t="str">
        <f t="shared" si="467"/>
        <v>00</v>
      </c>
      <c r="G2155" s="19" t="str">
        <f t="shared" si="468"/>
        <v>00</v>
      </c>
      <c r="H2155" s="20">
        <v>721000000</v>
      </c>
      <c r="I2155" s="19" t="s">
        <v>3958</v>
      </c>
      <c r="J2155" s="19" t="s">
        <v>3959</v>
      </c>
      <c r="K2155" s="19" t="s">
        <v>14</v>
      </c>
      <c r="L2155" s="19" t="s">
        <v>15</v>
      </c>
      <c r="M2155" s="19" t="s">
        <v>16</v>
      </c>
    </row>
    <row r="2156" spans="1:13" x14ac:dyDescent="0.25">
      <c r="A2156" s="6" t="str">
        <f t="shared" si="462"/>
        <v>7</v>
      </c>
      <c r="B2156" s="6" t="str">
        <f t="shared" si="463"/>
        <v>2</v>
      </c>
      <c r="C2156" s="6" t="str">
        <f t="shared" si="464"/>
        <v>1</v>
      </c>
      <c r="D2156" s="6" t="str">
        <f t="shared" si="465"/>
        <v>1</v>
      </c>
      <c r="E2156" s="6" t="str">
        <f t="shared" si="466"/>
        <v>0</v>
      </c>
      <c r="F2156" s="6" t="str">
        <f t="shared" si="467"/>
        <v>00</v>
      </c>
      <c r="G2156" s="6" t="str">
        <f t="shared" si="468"/>
        <v>00</v>
      </c>
      <c r="H2156" s="7">
        <v>721100000</v>
      </c>
      <c r="I2156" s="6" t="s">
        <v>3960</v>
      </c>
      <c r="J2156" s="6" t="s">
        <v>3961</v>
      </c>
      <c r="K2156" s="6" t="s">
        <v>14</v>
      </c>
      <c r="L2156" s="6" t="s">
        <v>15</v>
      </c>
      <c r="M2156" s="6" t="s">
        <v>16</v>
      </c>
    </row>
    <row r="2157" spans="1:13" x14ac:dyDescent="0.25">
      <c r="A2157" s="6" t="str">
        <f t="shared" si="462"/>
        <v>7</v>
      </c>
      <c r="B2157" s="6" t="str">
        <f t="shared" si="463"/>
        <v>2</v>
      </c>
      <c r="C2157" s="6" t="str">
        <f t="shared" si="464"/>
        <v>1</v>
      </c>
      <c r="D2157" s="6" t="str">
        <f t="shared" si="465"/>
        <v>2</v>
      </c>
      <c r="E2157" s="6" t="str">
        <f t="shared" si="466"/>
        <v>0</v>
      </c>
      <c r="F2157" s="6" t="str">
        <f t="shared" si="467"/>
        <v>00</v>
      </c>
      <c r="G2157" s="6" t="str">
        <f t="shared" si="468"/>
        <v>00</v>
      </c>
      <c r="H2157" s="7">
        <v>721200000</v>
      </c>
      <c r="I2157" s="6" t="s">
        <v>3962</v>
      </c>
      <c r="J2157" s="6" t="s">
        <v>3963</v>
      </c>
      <c r="K2157" s="6" t="s">
        <v>14</v>
      </c>
      <c r="L2157" s="6" t="s">
        <v>15</v>
      </c>
      <c r="M2157" s="6" t="s">
        <v>642</v>
      </c>
    </row>
    <row r="2158" spans="1:13" ht="51.75" x14ac:dyDescent="0.25">
      <c r="A2158" s="6" t="str">
        <f t="shared" si="462"/>
        <v>7</v>
      </c>
      <c r="B2158" s="6" t="str">
        <f t="shared" si="463"/>
        <v>2</v>
      </c>
      <c r="C2158" s="6" t="str">
        <f t="shared" si="464"/>
        <v>1</v>
      </c>
      <c r="D2158" s="6" t="str">
        <f t="shared" si="465"/>
        <v>3</v>
      </c>
      <c r="E2158" s="6" t="str">
        <f t="shared" si="466"/>
        <v>0</v>
      </c>
      <c r="F2158" s="6" t="str">
        <f t="shared" si="467"/>
        <v>00</v>
      </c>
      <c r="G2158" s="6" t="str">
        <f t="shared" si="468"/>
        <v>00</v>
      </c>
      <c r="H2158" s="7">
        <v>721300000</v>
      </c>
      <c r="I2158" s="6" t="s">
        <v>3964</v>
      </c>
      <c r="J2158" s="6" t="s">
        <v>3965</v>
      </c>
      <c r="K2158" s="6" t="s">
        <v>14</v>
      </c>
      <c r="L2158" s="6" t="s">
        <v>15</v>
      </c>
      <c r="M2158" s="6" t="s">
        <v>642</v>
      </c>
    </row>
    <row r="2159" spans="1:13" ht="26.25" x14ac:dyDescent="0.25">
      <c r="A2159" s="19" t="str">
        <f t="shared" ref="A2159:A2202" si="469">MID(H2159,1,1)</f>
        <v>7</v>
      </c>
      <c r="B2159" s="19" t="str">
        <f t="shared" ref="B2159:B2202" si="470">MID(H2159,2,1)</f>
        <v>2</v>
      </c>
      <c r="C2159" s="19" t="str">
        <f t="shared" ref="C2159:C2202" si="471">MID(H2159,3,1)</f>
        <v>2</v>
      </c>
      <c r="D2159" s="19" t="str">
        <f t="shared" ref="D2159:D2202" si="472">MID(H2159,4,1)</f>
        <v>0</v>
      </c>
      <c r="E2159" s="19" t="str">
        <f t="shared" ref="E2159:E2202" si="473">MID(H2159,5,1)</f>
        <v>0</v>
      </c>
      <c r="F2159" s="19" t="str">
        <f t="shared" ref="F2159:F2202" si="474">MID(H2159,6,2)</f>
        <v>00</v>
      </c>
      <c r="G2159" s="19" t="str">
        <f t="shared" ref="G2159:G2202" si="475">MID(H2159,8,2)</f>
        <v>00</v>
      </c>
      <c r="H2159" s="20">
        <v>722000000</v>
      </c>
      <c r="I2159" s="19" t="s">
        <v>3966</v>
      </c>
      <c r="J2159" s="19" t="s">
        <v>3967</v>
      </c>
      <c r="K2159" s="19" t="s">
        <v>14</v>
      </c>
      <c r="L2159" s="19" t="s">
        <v>15</v>
      </c>
      <c r="M2159" s="19" t="s">
        <v>642</v>
      </c>
    </row>
    <row r="2160" spans="1:13" ht="26.25" x14ac:dyDescent="0.25">
      <c r="A2160" s="19" t="str">
        <f t="shared" si="469"/>
        <v>7</v>
      </c>
      <c r="B2160" s="19" t="str">
        <f t="shared" si="470"/>
        <v>2</v>
      </c>
      <c r="C2160" s="19" t="str">
        <f t="shared" si="471"/>
        <v>3</v>
      </c>
      <c r="D2160" s="19" t="str">
        <f t="shared" si="472"/>
        <v>0</v>
      </c>
      <c r="E2160" s="19" t="str">
        <f t="shared" si="473"/>
        <v>0</v>
      </c>
      <c r="F2160" s="19" t="str">
        <f t="shared" si="474"/>
        <v>00</v>
      </c>
      <c r="G2160" s="19" t="str">
        <f t="shared" si="475"/>
        <v>00</v>
      </c>
      <c r="H2160" s="20">
        <v>723000000</v>
      </c>
      <c r="I2160" s="19" t="s">
        <v>3968</v>
      </c>
      <c r="J2160" s="19" t="s">
        <v>3969</v>
      </c>
      <c r="K2160" s="19" t="s">
        <v>14</v>
      </c>
      <c r="L2160" s="19" t="s">
        <v>15</v>
      </c>
      <c r="M2160" s="19" t="s">
        <v>642</v>
      </c>
    </row>
    <row r="2161" spans="1:13" ht="26.25" x14ac:dyDescent="0.25">
      <c r="A2161" s="19" t="str">
        <f t="shared" si="469"/>
        <v>7</v>
      </c>
      <c r="B2161" s="19" t="str">
        <f t="shared" si="470"/>
        <v>2</v>
      </c>
      <c r="C2161" s="19" t="str">
        <f t="shared" si="471"/>
        <v>4</v>
      </c>
      <c r="D2161" s="19" t="str">
        <f t="shared" si="472"/>
        <v>0</v>
      </c>
      <c r="E2161" s="19" t="str">
        <f t="shared" si="473"/>
        <v>0</v>
      </c>
      <c r="F2161" s="19" t="str">
        <f t="shared" si="474"/>
        <v>00</v>
      </c>
      <c r="G2161" s="19" t="str">
        <f t="shared" si="475"/>
        <v>00</v>
      </c>
      <c r="H2161" s="20">
        <v>724000000</v>
      </c>
      <c r="I2161" s="19" t="s">
        <v>3970</v>
      </c>
      <c r="J2161" s="19" t="s">
        <v>3971</v>
      </c>
      <c r="K2161" s="19" t="s">
        <v>14</v>
      </c>
      <c r="L2161" s="19" t="s">
        <v>15</v>
      </c>
      <c r="M2161" s="19" t="s">
        <v>642</v>
      </c>
    </row>
    <row r="2162" spans="1:13" ht="39" x14ac:dyDescent="0.25">
      <c r="A2162" s="21" t="str">
        <f t="shared" si="469"/>
        <v>7</v>
      </c>
      <c r="B2162" s="21" t="str">
        <f t="shared" si="470"/>
        <v>3</v>
      </c>
      <c r="C2162" s="21" t="str">
        <f t="shared" si="471"/>
        <v>0</v>
      </c>
      <c r="D2162" s="21" t="str">
        <f t="shared" si="472"/>
        <v>0</v>
      </c>
      <c r="E2162" s="21" t="str">
        <f t="shared" si="473"/>
        <v>0</v>
      </c>
      <c r="F2162" s="21" t="str">
        <f t="shared" si="474"/>
        <v>00</v>
      </c>
      <c r="G2162" s="21" t="str">
        <f t="shared" si="475"/>
        <v>00</v>
      </c>
      <c r="H2162" s="22">
        <v>730000000</v>
      </c>
      <c r="I2162" s="21" t="s">
        <v>3972</v>
      </c>
      <c r="J2162" s="21" t="s">
        <v>3973</v>
      </c>
      <c r="K2162" s="21" t="s">
        <v>14</v>
      </c>
      <c r="L2162" s="21" t="s">
        <v>15</v>
      </c>
      <c r="M2162" s="21" t="s">
        <v>16</v>
      </c>
    </row>
    <row r="2163" spans="1:13" ht="26.25" x14ac:dyDescent="0.25">
      <c r="A2163" s="19" t="str">
        <f t="shared" si="469"/>
        <v>7</v>
      </c>
      <c r="B2163" s="19" t="str">
        <f t="shared" si="470"/>
        <v>3</v>
      </c>
      <c r="C2163" s="19" t="str">
        <f t="shared" si="471"/>
        <v>1</v>
      </c>
      <c r="D2163" s="19" t="str">
        <f t="shared" si="472"/>
        <v>0</v>
      </c>
      <c r="E2163" s="19" t="str">
        <f t="shared" si="473"/>
        <v>0</v>
      </c>
      <c r="F2163" s="19" t="str">
        <f t="shared" si="474"/>
        <v>00</v>
      </c>
      <c r="G2163" s="19" t="str">
        <f t="shared" si="475"/>
        <v>00</v>
      </c>
      <c r="H2163" s="20">
        <v>731000000</v>
      </c>
      <c r="I2163" s="19" t="s">
        <v>3974</v>
      </c>
      <c r="J2163" s="19" t="s">
        <v>3975</v>
      </c>
      <c r="K2163" s="19" t="s">
        <v>14</v>
      </c>
      <c r="L2163" s="19" t="s">
        <v>15</v>
      </c>
      <c r="M2163" s="19" t="s">
        <v>642</v>
      </c>
    </row>
    <row r="2164" spans="1:13" ht="26.25" x14ac:dyDescent="0.25">
      <c r="A2164" s="19" t="str">
        <f t="shared" si="469"/>
        <v>7</v>
      </c>
      <c r="B2164" s="19" t="str">
        <f t="shared" si="470"/>
        <v>3</v>
      </c>
      <c r="C2164" s="19" t="str">
        <f t="shared" si="471"/>
        <v>2</v>
      </c>
      <c r="D2164" s="19" t="str">
        <f t="shared" si="472"/>
        <v>0</v>
      </c>
      <c r="E2164" s="19" t="str">
        <f t="shared" si="473"/>
        <v>0</v>
      </c>
      <c r="F2164" s="19" t="str">
        <f t="shared" si="474"/>
        <v>00</v>
      </c>
      <c r="G2164" s="19" t="str">
        <f t="shared" si="475"/>
        <v>00</v>
      </c>
      <c r="H2164" s="20">
        <v>732000000</v>
      </c>
      <c r="I2164" s="19" t="s">
        <v>3976</v>
      </c>
      <c r="J2164" s="19" t="s">
        <v>3977</v>
      </c>
      <c r="K2164" s="19" t="s">
        <v>14</v>
      </c>
      <c r="L2164" s="19" t="s">
        <v>15</v>
      </c>
      <c r="M2164" s="19" t="s">
        <v>16</v>
      </c>
    </row>
    <row r="2165" spans="1:13" ht="26.25" x14ac:dyDescent="0.25">
      <c r="A2165" s="21" t="str">
        <f t="shared" si="469"/>
        <v>7</v>
      </c>
      <c r="B2165" s="21" t="str">
        <f t="shared" si="470"/>
        <v>4</v>
      </c>
      <c r="C2165" s="21" t="str">
        <f t="shared" si="471"/>
        <v>0</v>
      </c>
      <c r="D2165" s="21" t="str">
        <f t="shared" si="472"/>
        <v>0</v>
      </c>
      <c r="E2165" s="21" t="str">
        <f t="shared" si="473"/>
        <v>0</v>
      </c>
      <c r="F2165" s="21" t="str">
        <f t="shared" si="474"/>
        <v>00</v>
      </c>
      <c r="G2165" s="21" t="str">
        <f t="shared" si="475"/>
        <v>00</v>
      </c>
      <c r="H2165" s="22">
        <v>740000000</v>
      </c>
      <c r="I2165" s="21" t="s">
        <v>3978</v>
      </c>
      <c r="J2165" s="21" t="s">
        <v>3979</v>
      </c>
      <c r="K2165" s="21" t="s">
        <v>14</v>
      </c>
      <c r="L2165" s="21" t="s">
        <v>15</v>
      </c>
      <c r="M2165" s="21" t="s">
        <v>642</v>
      </c>
    </row>
    <row r="2166" spans="1:13" ht="26.25" x14ac:dyDescent="0.25">
      <c r="A2166" s="19" t="str">
        <f t="shared" si="469"/>
        <v>7</v>
      </c>
      <c r="B2166" s="19" t="str">
        <f t="shared" si="470"/>
        <v>4</v>
      </c>
      <c r="C2166" s="19" t="str">
        <f t="shared" si="471"/>
        <v>1</v>
      </c>
      <c r="D2166" s="19" t="str">
        <f t="shared" si="472"/>
        <v>0</v>
      </c>
      <c r="E2166" s="19" t="str">
        <f t="shared" si="473"/>
        <v>0</v>
      </c>
      <c r="F2166" s="19" t="str">
        <f t="shared" si="474"/>
        <v>00</v>
      </c>
      <c r="G2166" s="19" t="str">
        <f t="shared" si="475"/>
        <v>00</v>
      </c>
      <c r="H2166" s="20">
        <v>741000000</v>
      </c>
      <c r="I2166" s="19" t="s">
        <v>3980</v>
      </c>
      <c r="J2166" s="19" t="s">
        <v>3981</v>
      </c>
      <c r="K2166" s="19" t="s">
        <v>14</v>
      </c>
      <c r="L2166" s="19" t="s">
        <v>15</v>
      </c>
      <c r="M2166" s="19" t="s">
        <v>642</v>
      </c>
    </row>
    <row r="2167" spans="1:13" ht="26.25" x14ac:dyDescent="0.25">
      <c r="A2167" s="19" t="str">
        <f t="shared" si="469"/>
        <v>7</v>
      </c>
      <c r="B2167" s="19" t="str">
        <f t="shared" si="470"/>
        <v>4</v>
      </c>
      <c r="C2167" s="19" t="str">
        <f t="shared" si="471"/>
        <v>2</v>
      </c>
      <c r="D2167" s="19" t="str">
        <f t="shared" si="472"/>
        <v>0</v>
      </c>
      <c r="E2167" s="19" t="str">
        <f t="shared" si="473"/>
        <v>0</v>
      </c>
      <c r="F2167" s="19" t="str">
        <f t="shared" si="474"/>
        <v>00</v>
      </c>
      <c r="G2167" s="19" t="str">
        <f t="shared" si="475"/>
        <v>00</v>
      </c>
      <c r="H2167" s="20">
        <v>742000000</v>
      </c>
      <c r="I2167" s="19" t="s">
        <v>3982</v>
      </c>
      <c r="J2167" s="19" t="s">
        <v>3983</v>
      </c>
      <c r="K2167" s="19" t="s">
        <v>14</v>
      </c>
      <c r="L2167" s="19" t="s">
        <v>15</v>
      </c>
      <c r="M2167" s="19" t="s">
        <v>642</v>
      </c>
    </row>
    <row r="2168" spans="1:13" ht="39" x14ac:dyDescent="0.25">
      <c r="A2168" s="21" t="str">
        <f t="shared" si="469"/>
        <v>7</v>
      </c>
      <c r="B2168" s="21" t="str">
        <f t="shared" si="470"/>
        <v>5</v>
      </c>
      <c r="C2168" s="21" t="str">
        <f t="shared" si="471"/>
        <v>0</v>
      </c>
      <c r="D2168" s="21" t="str">
        <f t="shared" si="472"/>
        <v>0</v>
      </c>
      <c r="E2168" s="21" t="str">
        <f t="shared" si="473"/>
        <v>0</v>
      </c>
      <c r="F2168" s="21" t="str">
        <f t="shared" si="474"/>
        <v>00</v>
      </c>
      <c r="G2168" s="21" t="str">
        <f t="shared" si="475"/>
        <v>00</v>
      </c>
      <c r="H2168" s="22">
        <v>750000000</v>
      </c>
      <c r="I2168" s="21" t="s">
        <v>3984</v>
      </c>
      <c r="J2168" s="21" t="s">
        <v>3985</v>
      </c>
      <c r="K2168" s="21" t="s">
        <v>14</v>
      </c>
      <c r="L2168" s="21" t="s">
        <v>15</v>
      </c>
      <c r="M2168" s="21" t="s">
        <v>16</v>
      </c>
    </row>
    <row r="2169" spans="1:13" x14ac:dyDescent="0.25">
      <c r="A2169" s="21" t="str">
        <f t="shared" si="469"/>
        <v>7</v>
      </c>
      <c r="B2169" s="21" t="str">
        <f t="shared" si="470"/>
        <v>8</v>
      </c>
      <c r="C2169" s="21" t="str">
        <f t="shared" si="471"/>
        <v>0</v>
      </c>
      <c r="D2169" s="21" t="str">
        <f t="shared" si="472"/>
        <v>0</v>
      </c>
      <c r="E2169" s="21" t="str">
        <f t="shared" si="473"/>
        <v>0</v>
      </c>
      <c r="F2169" s="21" t="str">
        <f t="shared" si="474"/>
        <v>00</v>
      </c>
      <c r="G2169" s="21" t="str">
        <f t="shared" si="475"/>
        <v>00</v>
      </c>
      <c r="H2169" s="22">
        <v>780000000</v>
      </c>
      <c r="I2169" s="21" t="s">
        <v>3986</v>
      </c>
      <c r="J2169" s="21" t="s">
        <v>3987</v>
      </c>
      <c r="K2169" s="21" t="s">
        <v>14</v>
      </c>
      <c r="L2169" s="21" t="s">
        <v>15</v>
      </c>
      <c r="M2169" s="21" t="s">
        <v>642</v>
      </c>
    </row>
    <row r="2170" spans="1:13" x14ac:dyDescent="0.25">
      <c r="A2170" s="21" t="str">
        <f t="shared" si="469"/>
        <v>7</v>
      </c>
      <c r="B2170" s="21" t="str">
        <f t="shared" si="470"/>
        <v>9</v>
      </c>
      <c r="C2170" s="21" t="str">
        <f t="shared" si="471"/>
        <v>0</v>
      </c>
      <c r="D2170" s="21" t="str">
        <f t="shared" si="472"/>
        <v>0</v>
      </c>
      <c r="E2170" s="21" t="str">
        <f t="shared" si="473"/>
        <v>0</v>
      </c>
      <c r="F2170" s="21" t="str">
        <f t="shared" si="474"/>
        <v>00</v>
      </c>
      <c r="G2170" s="21" t="str">
        <f t="shared" si="475"/>
        <v>00</v>
      </c>
      <c r="H2170" s="22">
        <v>790000000</v>
      </c>
      <c r="I2170" s="21" t="s">
        <v>3988</v>
      </c>
      <c r="J2170" s="21" t="s">
        <v>3989</v>
      </c>
      <c r="K2170" s="21" t="s">
        <v>14</v>
      </c>
      <c r="L2170" s="21" t="s">
        <v>15</v>
      </c>
      <c r="M2170" s="21" t="s">
        <v>642</v>
      </c>
    </row>
    <row r="2171" spans="1:13" x14ac:dyDescent="0.25">
      <c r="A2171" s="3" t="str">
        <f t="shared" si="469"/>
        <v>8</v>
      </c>
      <c r="B2171" s="3" t="str">
        <f t="shared" si="470"/>
        <v>0</v>
      </c>
      <c r="C2171" s="3" t="str">
        <f t="shared" si="471"/>
        <v>0</v>
      </c>
      <c r="D2171" s="3" t="str">
        <f t="shared" si="472"/>
        <v>0</v>
      </c>
      <c r="E2171" s="3" t="str">
        <f t="shared" si="473"/>
        <v>0</v>
      </c>
      <c r="F2171" s="3" t="str">
        <f t="shared" si="474"/>
        <v>00</v>
      </c>
      <c r="G2171" s="3" t="str">
        <f t="shared" si="475"/>
        <v>00</v>
      </c>
      <c r="H2171" s="4">
        <v>800000000</v>
      </c>
      <c r="I2171" s="3" t="s">
        <v>3990</v>
      </c>
      <c r="J2171" s="3" t="s">
        <v>3991</v>
      </c>
      <c r="K2171" s="3" t="s">
        <v>14</v>
      </c>
      <c r="L2171" s="3" t="s">
        <v>106</v>
      </c>
      <c r="M2171" s="3" t="s">
        <v>16</v>
      </c>
    </row>
    <row r="2172" spans="1:13" ht="39" x14ac:dyDescent="0.25">
      <c r="A2172" s="21" t="str">
        <f t="shared" si="469"/>
        <v>8</v>
      </c>
      <c r="B2172" s="21" t="str">
        <f t="shared" si="470"/>
        <v>1</v>
      </c>
      <c r="C2172" s="21" t="str">
        <f t="shared" si="471"/>
        <v>0</v>
      </c>
      <c r="D2172" s="21" t="str">
        <f t="shared" si="472"/>
        <v>0</v>
      </c>
      <c r="E2172" s="21" t="str">
        <f t="shared" si="473"/>
        <v>0</v>
      </c>
      <c r="F2172" s="21" t="str">
        <f t="shared" si="474"/>
        <v>00</v>
      </c>
      <c r="G2172" s="21" t="str">
        <f t="shared" si="475"/>
        <v>00</v>
      </c>
      <c r="H2172" s="22">
        <v>810000000</v>
      </c>
      <c r="I2172" s="21" t="s">
        <v>3992</v>
      </c>
      <c r="J2172" s="21" t="s">
        <v>3993</v>
      </c>
      <c r="K2172" s="21" t="s">
        <v>14</v>
      </c>
      <c r="L2172" s="21" t="s">
        <v>106</v>
      </c>
      <c r="M2172" s="21" t="s">
        <v>16</v>
      </c>
    </row>
    <row r="2173" spans="1:13" s="51" customFormat="1" ht="15.75" thickBot="1" x14ac:dyDescent="0.3">
      <c r="A2173" s="76" t="str">
        <f t="shared" si="469"/>
        <v>8</v>
      </c>
      <c r="B2173" s="76" t="str">
        <f t="shared" ref="B2173:B2192" si="476">MID(H2173,3,1)</f>
        <v>1</v>
      </c>
      <c r="C2173" s="76" t="str">
        <f t="shared" ref="C2173:C2192" si="477">MID(H2173,5,1)</f>
        <v>1</v>
      </c>
      <c r="D2173" s="76" t="str">
        <f t="shared" ref="D2173:D2192" si="478">MID(H2173,7,1)</f>
        <v>0</v>
      </c>
      <c r="E2173" s="76" t="str">
        <f t="shared" ref="E2173:E2192" si="479">MID(H2173,9,1)</f>
        <v>0</v>
      </c>
      <c r="F2173" s="76" t="str">
        <f t="shared" ref="F2173:F2192" si="480">MID(H2173,11,2)</f>
        <v>00</v>
      </c>
      <c r="G2173" s="76" t="str">
        <f t="shared" ref="G2173:G2192" si="481">MID(H2173,14,2)</f>
        <v>00</v>
      </c>
      <c r="H2173" s="77" t="s">
        <v>4079</v>
      </c>
      <c r="I2173" s="77" t="s">
        <v>3994</v>
      </c>
      <c r="J2173" s="77" t="s">
        <v>3995</v>
      </c>
      <c r="K2173" s="77" t="s">
        <v>14</v>
      </c>
      <c r="L2173" s="77" t="s">
        <v>106</v>
      </c>
      <c r="M2173" s="77" t="s">
        <v>16</v>
      </c>
    </row>
    <row r="2174" spans="1:13" s="51" customFormat="1" ht="26.25" thickBot="1" x14ac:dyDescent="0.3">
      <c r="A2174" s="78" t="str">
        <f t="shared" si="469"/>
        <v>8</v>
      </c>
      <c r="B2174" s="78" t="str">
        <f t="shared" si="476"/>
        <v>1</v>
      </c>
      <c r="C2174" s="78" t="str">
        <f t="shared" si="477"/>
        <v>1</v>
      </c>
      <c r="D2174" s="78" t="str">
        <f t="shared" si="478"/>
        <v>1</v>
      </c>
      <c r="E2174" s="78" t="str">
        <f t="shared" si="479"/>
        <v>0</v>
      </c>
      <c r="F2174" s="78" t="str">
        <f t="shared" si="480"/>
        <v>00</v>
      </c>
      <c r="G2174" s="78" t="str">
        <f t="shared" si="481"/>
        <v>00</v>
      </c>
      <c r="H2174" s="79" t="s">
        <v>4080</v>
      </c>
      <c r="I2174" s="79" t="s">
        <v>3996</v>
      </c>
      <c r="J2174" s="79" t="s">
        <v>3997</v>
      </c>
      <c r="K2174" s="79" t="s">
        <v>14</v>
      </c>
      <c r="L2174" s="79" t="s">
        <v>106</v>
      </c>
      <c r="M2174" s="79" t="s">
        <v>16</v>
      </c>
    </row>
    <row r="2175" spans="1:13" s="51" customFormat="1" ht="39" thickBot="1" x14ac:dyDescent="0.3">
      <c r="A2175" s="80" t="str">
        <f t="shared" si="469"/>
        <v>8</v>
      </c>
      <c r="B2175" s="80" t="str">
        <f t="shared" si="476"/>
        <v>1</v>
      </c>
      <c r="C2175" s="80" t="str">
        <f t="shared" si="477"/>
        <v>1</v>
      </c>
      <c r="D2175" s="80" t="str">
        <f t="shared" si="478"/>
        <v>1</v>
      </c>
      <c r="E2175" s="80" t="str">
        <f t="shared" si="479"/>
        <v>1</v>
      </c>
      <c r="F2175" s="80" t="str">
        <f t="shared" si="480"/>
        <v>00</v>
      </c>
      <c r="G2175" s="80" t="str">
        <f t="shared" si="481"/>
        <v>00</v>
      </c>
      <c r="H2175" s="81" t="s">
        <v>4081</v>
      </c>
      <c r="I2175" s="81" t="s">
        <v>4082</v>
      </c>
      <c r="J2175" s="81" t="s">
        <v>4083</v>
      </c>
      <c r="K2175" s="81" t="s">
        <v>14</v>
      </c>
      <c r="L2175" s="81" t="s">
        <v>106</v>
      </c>
      <c r="M2175" s="81" t="s">
        <v>16</v>
      </c>
    </row>
    <row r="2176" spans="1:13" s="51" customFormat="1" ht="39" thickBot="1" x14ac:dyDescent="0.3">
      <c r="A2176" s="80" t="str">
        <f t="shared" si="469"/>
        <v>8</v>
      </c>
      <c r="B2176" s="80" t="str">
        <f t="shared" si="476"/>
        <v>1</v>
      </c>
      <c r="C2176" s="80" t="str">
        <f t="shared" si="477"/>
        <v>1</v>
      </c>
      <c r="D2176" s="80" t="str">
        <f t="shared" si="478"/>
        <v>1</v>
      </c>
      <c r="E2176" s="80" t="str">
        <f t="shared" si="479"/>
        <v>2</v>
      </c>
      <c r="F2176" s="80" t="str">
        <f t="shared" si="480"/>
        <v>00</v>
      </c>
      <c r="G2176" s="80" t="str">
        <f t="shared" si="481"/>
        <v>00</v>
      </c>
      <c r="H2176" s="81" t="s">
        <v>4084</v>
      </c>
      <c r="I2176" s="81" t="s">
        <v>4085</v>
      </c>
      <c r="J2176" s="81" t="s">
        <v>4086</v>
      </c>
      <c r="K2176" s="81" t="s">
        <v>14</v>
      </c>
      <c r="L2176" s="81" t="s">
        <v>106</v>
      </c>
      <c r="M2176" s="81" t="s">
        <v>16</v>
      </c>
    </row>
    <row r="2177" spans="1:13" s="51" customFormat="1" ht="51.75" thickBot="1" x14ac:dyDescent="0.3">
      <c r="A2177" s="80" t="str">
        <f t="shared" si="469"/>
        <v>8</v>
      </c>
      <c r="B2177" s="80" t="str">
        <f t="shared" si="476"/>
        <v>1</v>
      </c>
      <c r="C2177" s="80" t="str">
        <f t="shared" si="477"/>
        <v>1</v>
      </c>
      <c r="D2177" s="80" t="str">
        <f t="shared" si="478"/>
        <v>1</v>
      </c>
      <c r="E2177" s="80" t="str">
        <f t="shared" si="479"/>
        <v>3</v>
      </c>
      <c r="F2177" s="80" t="str">
        <f t="shared" si="480"/>
        <v>00</v>
      </c>
      <c r="G2177" s="80" t="str">
        <f t="shared" si="481"/>
        <v>00</v>
      </c>
      <c r="H2177" s="81" t="s">
        <v>4087</v>
      </c>
      <c r="I2177" s="81" t="s">
        <v>4088</v>
      </c>
      <c r="J2177" s="81" t="s">
        <v>4089</v>
      </c>
      <c r="K2177" s="81" t="s">
        <v>14</v>
      </c>
      <c r="L2177" s="81" t="s">
        <v>106</v>
      </c>
      <c r="M2177" s="81" t="s">
        <v>16</v>
      </c>
    </row>
    <row r="2178" spans="1:13" s="51" customFormat="1" ht="51.75" thickBot="1" x14ac:dyDescent="0.3">
      <c r="A2178" s="80" t="str">
        <f t="shared" si="469"/>
        <v>8</v>
      </c>
      <c r="B2178" s="80" t="str">
        <f t="shared" si="476"/>
        <v>1</v>
      </c>
      <c r="C2178" s="80" t="str">
        <f t="shared" si="477"/>
        <v>1</v>
      </c>
      <c r="D2178" s="80" t="str">
        <f t="shared" si="478"/>
        <v>1</v>
      </c>
      <c r="E2178" s="80" t="str">
        <f t="shared" si="479"/>
        <v>4</v>
      </c>
      <c r="F2178" s="80" t="str">
        <f t="shared" si="480"/>
        <v>00</v>
      </c>
      <c r="G2178" s="80" t="str">
        <f t="shared" si="481"/>
        <v>00</v>
      </c>
      <c r="H2178" s="81" t="s">
        <v>4090</v>
      </c>
      <c r="I2178" s="81" t="s">
        <v>4091</v>
      </c>
      <c r="J2178" s="81" t="s">
        <v>4092</v>
      </c>
      <c r="K2178" s="81" t="s">
        <v>14</v>
      </c>
      <c r="L2178" s="81" t="s">
        <v>106</v>
      </c>
      <c r="M2178" s="81" t="s">
        <v>16</v>
      </c>
    </row>
    <row r="2179" spans="1:13" s="51" customFormat="1" ht="51.75" thickBot="1" x14ac:dyDescent="0.3">
      <c r="A2179" s="80" t="str">
        <f t="shared" si="469"/>
        <v>8</v>
      </c>
      <c r="B2179" s="80" t="str">
        <f t="shared" si="476"/>
        <v>1</v>
      </c>
      <c r="C2179" s="80" t="str">
        <f t="shared" si="477"/>
        <v>1</v>
      </c>
      <c r="D2179" s="80" t="str">
        <f t="shared" si="478"/>
        <v>1</v>
      </c>
      <c r="E2179" s="80" t="str">
        <f t="shared" si="479"/>
        <v>5</v>
      </c>
      <c r="F2179" s="80" t="str">
        <f t="shared" si="480"/>
        <v>00</v>
      </c>
      <c r="G2179" s="80" t="str">
        <f t="shared" si="481"/>
        <v>00</v>
      </c>
      <c r="H2179" s="81" t="s">
        <v>4093</v>
      </c>
      <c r="I2179" s="81" t="s">
        <v>4094</v>
      </c>
      <c r="J2179" s="81" t="s">
        <v>4095</v>
      </c>
      <c r="K2179" s="81" t="s">
        <v>14</v>
      </c>
      <c r="L2179" s="81" t="s">
        <v>106</v>
      </c>
      <c r="M2179" s="81" t="s">
        <v>16</v>
      </c>
    </row>
    <row r="2180" spans="1:13" s="51" customFormat="1" ht="26.25" thickBot="1" x14ac:dyDescent="0.3">
      <c r="A2180" s="78" t="str">
        <f t="shared" si="469"/>
        <v>8</v>
      </c>
      <c r="B2180" s="78" t="str">
        <f t="shared" si="476"/>
        <v>1</v>
      </c>
      <c r="C2180" s="78" t="str">
        <f t="shared" si="477"/>
        <v>1</v>
      </c>
      <c r="D2180" s="78" t="str">
        <f t="shared" si="478"/>
        <v>2</v>
      </c>
      <c r="E2180" s="78" t="str">
        <f t="shared" si="479"/>
        <v>0</v>
      </c>
      <c r="F2180" s="78" t="str">
        <f t="shared" si="480"/>
        <v>00</v>
      </c>
      <c r="G2180" s="78" t="str">
        <f t="shared" si="481"/>
        <v>00</v>
      </c>
      <c r="H2180" s="79" t="s">
        <v>4096</v>
      </c>
      <c r="I2180" s="79" t="s">
        <v>3998</v>
      </c>
      <c r="J2180" s="79" t="s">
        <v>3999</v>
      </c>
      <c r="K2180" s="79" t="s">
        <v>14</v>
      </c>
      <c r="L2180" s="79" t="s">
        <v>106</v>
      </c>
      <c r="M2180" s="79" t="s">
        <v>16</v>
      </c>
    </row>
    <row r="2181" spans="1:13" s="51" customFormat="1" ht="26.25" thickBot="1" x14ac:dyDescent="0.3">
      <c r="A2181" s="78" t="str">
        <f t="shared" si="469"/>
        <v>8</v>
      </c>
      <c r="B2181" s="78" t="str">
        <f t="shared" si="476"/>
        <v>1</v>
      </c>
      <c r="C2181" s="78" t="str">
        <f t="shared" si="477"/>
        <v>1</v>
      </c>
      <c r="D2181" s="78" t="str">
        <f t="shared" si="478"/>
        <v>3</v>
      </c>
      <c r="E2181" s="78" t="str">
        <f t="shared" si="479"/>
        <v>0</v>
      </c>
      <c r="F2181" s="78" t="str">
        <f t="shared" si="480"/>
        <v>00</v>
      </c>
      <c r="G2181" s="78" t="str">
        <f t="shared" si="481"/>
        <v>00</v>
      </c>
      <c r="H2181" s="79" t="s">
        <v>4097</v>
      </c>
      <c r="I2181" s="79" t="s">
        <v>4000</v>
      </c>
      <c r="J2181" s="79" t="s">
        <v>4001</v>
      </c>
      <c r="K2181" s="79" t="s">
        <v>14</v>
      </c>
      <c r="L2181" s="79" t="s">
        <v>106</v>
      </c>
      <c r="M2181" s="79" t="s">
        <v>16</v>
      </c>
    </row>
    <row r="2182" spans="1:13" s="51" customFormat="1" ht="15.75" thickBot="1" x14ac:dyDescent="0.3">
      <c r="A2182" s="78" t="str">
        <f t="shared" si="469"/>
        <v>8</v>
      </c>
      <c r="B2182" s="78" t="str">
        <f t="shared" si="476"/>
        <v>1</v>
      </c>
      <c r="C2182" s="78" t="str">
        <f t="shared" si="477"/>
        <v>1</v>
      </c>
      <c r="D2182" s="78" t="str">
        <f t="shared" si="478"/>
        <v>9</v>
      </c>
      <c r="E2182" s="78" t="str">
        <f t="shared" si="479"/>
        <v>0</v>
      </c>
      <c r="F2182" s="78" t="str">
        <f t="shared" si="480"/>
        <v>00</v>
      </c>
      <c r="G2182" s="78" t="str">
        <f t="shared" si="481"/>
        <v>00</v>
      </c>
      <c r="H2182" s="79" t="s">
        <v>4098</v>
      </c>
      <c r="I2182" s="79" t="s">
        <v>4002</v>
      </c>
      <c r="J2182" s="79" t="s">
        <v>4003</v>
      </c>
      <c r="K2182" s="79" t="s">
        <v>14</v>
      </c>
      <c r="L2182" s="79" t="s">
        <v>106</v>
      </c>
      <c r="M2182" s="79" t="s">
        <v>16</v>
      </c>
    </row>
    <row r="2183" spans="1:13" s="51" customFormat="1" ht="15.75" thickBot="1" x14ac:dyDescent="0.3">
      <c r="A2183" s="76" t="str">
        <f t="shared" si="469"/>
        <v>8</v>
      </c>
      <c r="B2183" s="76" t="str">
        <f t="shared" si="476"/>
        <v>1</v>
      </c>
      <c r="C2183" s="76" t="str">
        <f t="shared" si="477"/>
        <v>2</v>
      </c>
      <c r="D2183" s="76" t="str">
        <f t="shared" si="478"/>
        <v>0</v>
      </c>
      <c r="E2183" s="76" t="str">
        <f t="shared" si="479"/>
        <v>0</v>
      </c>
      <c r="F2183" s="76" t="str">
        <f t="shared" si="480"/>
        <v>00</v>
      </c>
      <c r="G2183" s="76" t="str">
        <f t="shared" si="481"/>
        <v>00</v>
      </c>
      <c r="H2183" s="77" t="s">
        <v>4099</v>
      </c>
      <c r="I2183" s="77" t="s">
        <v>4004</v>
      </c>
      <c r="J2183" s="77" t="s">
        <v>4005</v>
      </c>
      <c r="K2183" s="77" t="s">
        <v>14</v>
      </c>
      <c r="L2183" s="77" t="s">
        <v>106</v>
      </c>
      <c r="M2183" s="77" t="s">
        <v>16</v>
      </c>
    </row>
    <row r="2184" spans="1:13" s="51" customFormat="1" ht="26.25" thickBot="1" x14ac:dyDescent="0.3">
      <c r="A2184" s="78" t="str">
        <f t="shared" si="469"/>
        <v>8</v>
      </c>
      <c r="B2184" s="78" t="str">
        <f t="shared" si="476"/>
        <v>1</v>
      </c>
      <c r="C2184" s="78" t="str">
        <f t="shared" si="477"/>
        <v>2</v>
      </c>
      <c r="D2184" s="78" t="str">
        <f t="shared" si="478"/>
        <v>1</v>
      </c>
      <c r="E2184" s="78" t="str">
        <f t="shared" si="479"/>
        <v>0</v>
      </c>
      <c r="F2184" s="78" t="str">
        <f t="shared" si="480"/>
        <v>00</v>
      </c>
      <c r="G2184" s="78" t="str">
        <f t="shared" si="481"/>
        <v>00</v>
      </c>
      <c r="H2184" s="79" t="s">
        <v>4100</v>
      </c>
      <c r="I2184" s="79" t="s">
        <v>4006</v>
      </c>
      <c r="J2184" s="79" t="s">
        <v>4007</v>
      </c>
      <c r="K2184" s="79" t="s">
        <v>14</v>
      </c>
      <c r="L2184" s="79" t="s">
        <v>106</v>
      </c>
      <c r="M2184" s="79" t="s">
        <v>16</v>
      </c>
    </row>
    <row r="2185" spans="1:13" s="51" customFormat="1" ht="39" thickBot="1" x14ac:dyDescent="0.3">
      <c r="A2185" s="80" t="str">
        <f t="shared" si="469"/>
        <v>8</v>
      </c>
      <c r="B2185" s="80" t="str">
        <f t="shared" si="476"/>
        <v>1</v>
      </c>
      <c r="C2185" s="80" t="str">
        <f t="shared" si="477"/>
        <v>2</v>
      </c>
      <c r="D2185" s="80" t="str">
        <f t="shared" si="478"/>
        <v>1</v>
      </c>
      <c r="E2185" s="80" t="str">
        <f t="shared" si="479"/>
        <v>1</v>
      </c>
      <c r="F2185" s="80" t="str">
        <f t="shared" si="480"/>
        <v>00</v>
      </c>
      <c r="G2185" s="80" t="str">
        <f t="shared" si="481"/>
        <v>00</v>
      </c>
      <c r="H2185" s="81" t="s">
        <v>4101</v>
      </c>
      <c r="I2185" s="81" t="s">
        <v>4102</v>
      </c>
      <c r="J2185" s="81" t="s">
        <v>4103</v>
      </c>
      <c r="K2185" s="81" t="s">
        <v>14</v>
      </c>
      <c r="L2185" s="81" t="s">
        <v>106</v>
      </c>
      <c r="M2185" s="81" t="s">
        <v>16</v>
      </c>
    </row>
    <row r="2186" spans="1:13" s="51" customFormat="1" ht="39" thickBot="1" x14ac:dyDescent="0.3">
      <c r="A2186" s="80" t="str">
        <f t="shared" si="469"/>
        <v>8</v>
      </c>
      <c r="B2186" s="80" t="str">
        <f t="shared" si="476"/>
        <v>1</v>
      </c>
      <c r="C2186" s="80" t="str">
        <f t="shared" si="477"/>
        <v>2</v>
      </c>
      <c r="D2186" s="80" t="str">
        <f t="shared" si="478"/>
        <v>1</v>
      </c>
      <c r="E2186" s="80" t="str">
        <f t="shared" si="479"/>
        <v>2</v>
      </c>
      <c r="F2186" s="80" t="str">
        <f t="shared" si="480"/>
        <v>00</v>
      </c>
      <c r="G2186" s="80" t="str">
        <f t="shared" si="481"/>
        <v>00</v>
      </c>
      <c r="H2186" s="81" t="s">
        <v>4104</v>
      </c>
      <c r="I2186" s="81" t="s">
        <v>4105</v>
      </c>
      <c r="J2186" s="81" t="s">
        <v>4106</v>
      </c>
      <c r="K2186" s="81" t="s">
        <v>14</v>
      </c>
      <c r="L2186" s="81" t="s">
        <v>106</v>
      </c>
      <c r="M2186" s="81" t="s">
        <v>16</v>
      </c>
    </row>
    <row r="2187" spans="1:13" s="51" customFormat="1" ht="51.75" thickBot="1" x14ac:dyDescent="0.3">
      <c r="A2187" s="80" t="str">
        <f t="shared" si="469"/>
        <v>8</v>
      </c>
      <c r="B2187" s="80" t="str">
        <f t="shared" si="476"/>
        <v>1</v>
      </c>
      <c r="C2187" s="80" t="str">
        <f t="shared" si="477"/>
        <v>2</v>
      </c>
      <c r="D2187" s="80" t="str">
        <f t="shared" si="478"/>
        <v>1</v>
      </c>
      <c r="E2187" s="80" t="str">
        <f t="shared" si="479"/>
        <v>3</v>
      </c>
      <c r="F2187" s="80" t="str">
        <f t="shared" si="480"/>
        <v>00</v>
      </c>
      <c r="G2187" s="80" t="str">
        <f t="shared" si="481"/>
        <v>00</v>
      </c>
      <c r="H2187" s="81" t="s">
        <v>4107</v>
      </c>
      <c r="I2187" s="81" t="s">
        <v>4108</v>
      </c>
      <c r="J2187" s="81" t="s">
        <v>4109</v>
      </c>
      <c r="K2187" s="81" t="s">
        <v>14</v>
      </c>
      <c r="L2187" s="81" t="s">
        <v>106</v>
      </c>
      <c r="M2187" s="81" t="s">
        <v>16</v>
      </c>
    </row>
    <row r="2188" spans="1:13" s="51" customFormat="1" ht="51.75" thickBot="1" x14ac:dyDescent="0.3">
      <c r="A2188" s="80" t="str">
        <f t="shared" si="469"/>
        <v>8</v>
      </c>
      <c r="B2188" s="80" t="str">
        <f t="shared" si="476"/>
        <v>1</v>
      </c>
      <c r="C2188" s="80" t="str">
        <f t="shared" si="477"/>
        <v>2</v>
      </c>
      <c r="D2188" s="80" t="str">
        <f t="shared" si="478"/>
        <v>1</v>
      </c>
      <c r="E2188" s="80" t="str">
        <f t="shared" si="479"/>
        <v>4</v>
      </c>
      <c r="F2188" s="80" t="str">
        <f t="shared" si="480"/>
        <v>00</v>
      </c>
      <c r="G2188" s="80" t="str">
        <f t="shared" si="481"/>
        <v>00</v>
      </c>
      <c r="H2188" s="81" t="s">
        <v>4110</v>
      </c>
      <c r="I2188" s="81" t="s">
        <v>4111</v>
      </c>
      <c r="J2188" s="81" t="s">
        <v>4112</v>
      </c>
      <c r="K2188" s="81" t="s">
        <v>14</v>
      </c>
      <c r="L2188" s="81" t="s">
        <v>106</v>
      </c>
      <c r="M2188" s="81" t="s">
        <v>16</v>
      </c>
    </row>
    <row r="2189" spans="1:13" s="51" customFormat="1" ht="51.75" thickBot="1" x14ac:dyDescent="0.3">
      <c r="A2189" s="80" t="str">
        <f t="shared" si="469"/>
        <v>8</v>
      </c>
      <c r="B2189" s="80" t="str">
        <f t="shared" si="476"/>
        <v>1</v>
      </c>
      <c r="C2189" s="80" t="str">
        <f t="shared" si="477"/>
        <v>2</v>
      </c>
      <c r="D2189" s="80" t="str">
        <f t="shared" si="478"/>
        <v>1</v>
      </c>
      <c r="E2189" s="80" t="str">
        <f t="shared" si="479"/>
        <v>5</v>
      </c>
      <c r="F2189" s="80" t="str">
        <f t="shared" si="480"/>
        <v>00</v>
      </c>
      <c r="G2189" s="80" t="str">
        <f t="shared" si="481"/>
        <v>00</v>
      </c>
      <c r="H2189" s="81" t="s">
        <v>4113</v>
      </c>
      <c r="I2189" s="81" t="s">
        <v>4114</v>
      </c>
      <c r="J2189" s="81" t="s">
        <v>4115</v>
      </c>
      <c r="K2189" s="81" t="s">
        <v>14</v>
      </c>
      <c r="L2189" s="81" t="s">
        <v>106</v>
      </c>
      <c r="M2189" s="81" t="s">
        <v>16</v>
      </c>
    </row>
    <row r="2190" spans="1:13" s="51" customFormat="1" ht="26.25" thickBot="1" x14ac:dyDescent="0.3">
      <c r="A2190" s="78" t="str">
        <f t="shared" si="469"/>
        <v>8</v>
      </c>
      <c r="B2190" s="78" t="str">
        <f t="shared" si="476"/>
        <v>1</v>
      </c>
      <c r="C2190" s="78" t="str">
        <f t="shared" si="477"/>
        <v>2</v>
      </c>
      <c r="D2190" s="78" t="str">
        <f t="shared" si="478"/>
        <v>2</v>
      </c>
      <c r="E2190" s="78" t="str">
        <f t="shared" si="479"/>
        <v>0</v>
      </c>
      <c r="F2190" s="78" t="str">
        <f t="shared" si="480"/>
        <v>00</v>
      </c>
      <c r="G2190" s="78" t="str">
        <f t="shared" si="481"/>
        <v>00</v>
      </c>
      <c r="H2190" s="79" t="s">
        <v>4116</v>
      </c>
      <c r="I2190" s="79" t="s">
        <v>4008</v>
      </c>
      <c r="J2190" s="79" t="s">
        <v>4009</v>
      </c>
      <c r="K2190" s="79" t="s">
        <v>14</v>
      </c>
      <c r="L2190" s="79" t="s">
        <v>106</v>
      </c>
      <c r="M2190" s="79" t="s">
        <v>16</v>
      </c>
    </row>
    <row r="2191" spans="1:13" s="51" customFormat="1" ht="26.25" thickBot="1" x14ac:dyDescent="0.3">
      <c r="A2191" s="78" t="str">
        <f t="shared" si="469"/>
        <v>8</v>
      </c>
      <c r="B2191" s="78" t="str">
        <f t="shared" si="476"/>
        <v>1</v>
      </c>
      <c r="C2191" s="78" t="str">
        <f t="shared" si="477"/>
        <v>2</v>
      </c>
      <c r="D2191" s="78" t="str">
        <f t="shared" si="478"/>
        <v>3</v>
      </c>
      <c r="E2191" s="78" t="str">
        <f t="shared" si="479"/>
        <v>0</v>
      </c>
      <c r="F2191" s="78" t="str">
        <f t="shared" si="480"/>
        <v>00</v>
      </c>
      <c r="G2191" s="78" t="str">
        <f t="shared" si="481"/>
        <v>00</v>
      </c>
      <c r="H2191" s="79" t="s">
        <v>4117</v>
      </c>
      <c r="I2191" s="79" t="s">
        <v>4010</v>
      </c>
      <c r="J2191" s="79" t="s">
        <v>4011</v>
      </c>
      <c r="K2191" s="79" t="s">
        <v>14</v>
      </c>
      <c r="L2191" s="79" t="s">
        <v>106</v>
      </c>
      <c r="M2191" s="79" t="s">
        <v>16</v>
      </c>
    </row>
    <row r="2192" spans="1:13" s="51" customFormat="1" ht="15.75" thickBot="1" x14ac:dyDescent="0.3">
      <c r="A2192" s="78" t="str">
        <f t="shared" si="469"/>
        <v>8</v>
      </c>
      <c r="B2192" s="78" t="str">
        <f t="shared" si="476"/>
        <v>1</v>
      </c>
      <c r="C2192" s="78" t="str">
        <f t="shared" si="477"/>
        <v>2</v>
      </c>
      <c r="D2192" s="78" t="str">
        <f t="shared" si="478"/>
        <v>9</v>
      </c>
      <c r="E2192" s="78" t="str">
        <f t="shared" si="479"/>
        <v>0</v>
      </c>
      <c r="F2192" s="78" t="str">
        <f t="shared" si="480"/>
        <v>00</v>
      </c>
      <c r="G2192" s="78" t="str">
        <f t="shared" si="481"/>
        <v>00</v>
      </c>
      <c r="H2192" s="79" t="s">
        <v>4118</v>
      </c>
      <c r="I2192" s="79" t="s">
        <v>4012</v>
      </c>
      <c r="J2192" s="79" t="s">
        <v>4013</v>
      </c>
      <c r="K2192" s="79" t="s">
        <v>14</v>
      </c>
      <c r="L2192" s="79" t="s">
        <v>106</v>
      </c>
      <c r="M2192" s="79" t="s">
        <v>16</v>
      </c>
    </row>
    <row r="2193" spans="1:13" x14ac:dyDescent="0.25">
      <c r="A2193" s="21" t="str">
        <f t="shared" si="469"/>
        <v>8</v>
      </c>
      <c r="B2193" s="21" t="str">
        <f t="shared" si="470"/>
        <v>2</v>
      </c>
      <c r="C2193" s="21" t="str">
        <f t="shared" si="471"/>
        <v>0</v>
      </c>
      <c r="D2193" s="21" t="str">
        <f t="shared" si="472"/>
        <v>0</v>
      </c>
      <c r="E2193" s="21" t="str">
        <f t="shared" si="473"/>
        <v>0</v>
      </c>
      <c r="F2193" s="21" t="str">
        <f t="shared" si="474"/>
        <v>00</v>
      </c>
      <c r="G2193" s="21" t="str">
        <f t="shared" si="475"/>
        <v>00</v>
      </c>
      <c r="H2193" s="22">
        <v>820000000</v>
      </c>
      <c r="I2193" s="21" t="s">
        <v>4014</v>
      </c>
      <c r="J2193" s="21" t="s">
        <v>4015</v>
      </c>
      <c r="K2193" s="21" t="s">
        <v>14</v>
      </c>
      <c r="L2193" s="21" t="s">
        <v>106</v>
      </c>
      <c r="M2193" s="21" t="s">
        <v>16</v>
      </c>
    </row>
    <row r="2194" spans="1:13" x14ac:dyDescent="0.25">
      <c r="A2194" s="19" t="str">
        <f t="shared" si="469"/>
        <v>8</v>
      </c>
      <c r="B2194" s="19" t="str">
        <f t="shared" si="470"/>
        <v>2</v>
      </c>
      <c r="C2194" s="19" t="str">
        <f t="shared" si="471"/>
        <v>1</v>
      </c>
      <c r="D2194" s="19" t="str">
        <f t="shared" si="472"/>
        <v>0</v>
      </c>
      <c r="E2194" s="19" t="str">
        <f t="shared" si="473"/>
        <v>0</v>
      </c>
      <c r="F2194" s="19" t="str">
        <f t="shared" si="474"/>
        <v>00</v>
      </c>
      <c r="G2194" s="19" t="str">
        <f t="shared" si="475"/>
        <v>00</v>
      </c>
      <c r="H2194" s="20">
        <v>821000000</v>
      </c>
      <c r="I2194" s="19" t="s">
        <v>4016</v>
      </c>
      <c r="J2194" s="19" t="s">
        <v>4017</v>
      </c>
      <c r="K2194" s="19" t="s">
        <v>14</v>
      </c>
      <c r="L2194" s="19" t="s">
        <v>106</v>
      </c>
      <c r="M2194" s="19" t="s">
        <v>16</v>
      </c>
    </row>
    <row r="2195" spans="1:13" x14ac:dyDescent="0.25">
      <c r="A2195" s="6" t="str">
        <f t="shared" si="469"/>
        <v>8</v>
      </c>
      <c r="B2195" s="6" t="str">
        <f t="shared" si="470"/>
        <v>2</v>
      </c>
      <c r="C2195" s="6" t="str">
        <f t="shared" si="471"/>
        <v>1</v>
      </c>
      <c r="D2195" s="6" t="str">
        <f t="shared" si="472"/>
        <v>1</v>
      </c>
      <c r="E2195" s="6" t="str">
        <f t="shared" si="473"/>
        <v>0</v>
      </c>
      <c r="F2195" s="6" t="str">
        <f t="shared" si="474"/>
        <v>00</v>
      </c>
      <c r="G2195" s="6" t="str">
        <f t="shared" si="475"/>
        <v>00</v>
      </c>
      <c r="H2195" s="7">
        <v>821100000</v>
      </c>
      <c r="I2195" s="6" t="s">
        <v>4018</v>
      </c>
      <c r="J2195" s="6" t="s">
        <v>4019</v>
      </c>
      <c r="K2195" s="6" t="s">
        <v>14</v>
      </c>
      <c r="L2195" s="6" t="s">
        <v>106</v>
      </c>
      <c r="M2195" s="6" t="s">
        <v>16</v>
      </c>
    </row>
    <row r="2196" spans="1:13" x14ac:dyDescent="0.25">
      <c r="A2196" s="15" t="str">
        <f t="shared" si="469"/>
        <v>8</v>
      </c>
      <c r="B2196" s="15" t="str">
        <f t="shared" si="470"/>
        <v>2</v>
      </c>
      <c r="C2196" s="15" t="str">
        <f t="shared" si="471"/>
        <v>1</v>
      </c>
      <c r="D2196" s="15" t="str">
        <f t="shared" si="472"/>
        <v>1</v>
      </c>
      <c r="E2196" s="15" t="str">
        <f t="shared" si="473"/>
        <v>1</v>
      </c>
      <c r="F2196" s="15" t="str">
        <f t="shared" si="474"/>
        <v>00</v>
      </c>
      <c r="G2196" s="15" t="str">
        <f t="shared" si="475"/>
        <v>00</v>
      </c>
      <c r="H2196" s="16">
        <v>821110000</v>
      </c>
      <c r="I2196" s="15" t="s">
        <v>4020</v>
      </c>
      <c r="J2196" s="15" t="s">
        <v>4021</v>
      </c>
      <c r="K2196" s="15" t="s">
        <v>14</v>
      </c>
      <c r="L2196" s="15" t="s">
        <v>1389</v>
      </c>
      <c r="M2196" s="15" t="s">
        <v>16</v>
      </c>
    </row>
    <row r="2197" spans="1:13" ht="26.25" x14ac:dyDescent="0.25">
      <c r="A2197" s="15" t="str">
        <f t="shared" si="469"/>
        <v>8</v>
      </c>
      <c r="B2197" s="15" t="str">
        <f t="shared" si="470"/>
        <v>2</v>
      </c>
      <c r="C2197" s="15" t="str">
        <f t="shared" si="471"/>
        <v>1</v>
      </c>
      <c r="D2197" s="15" t="str">
        <f t="shared" si="472"/>
        <v>1</v>
      </c>
      <c r="E2197" s="15" t="str">
        <f t="shared" si="473"/>
        <v>2</v>
      </c>
      <c r="F2197" s="15" t="str">
        <f t="shared" si="474"/>
        <v>00</v>
      </c>
      <c r="G2197" s="15" t="str">
        <f t="shared" si="475"/>
        <v>00</v>
      </c>
      <c r="H2197" s="16">
        <v>821120000</v>
      </c>
      <c r="I2197" s="15" t="s">
        <v>4022</v>
      </c>
      <c r="J2197" s="15" t="s">
        <v>4023</v>
      </c>
      <c r="K2197" s="15" t="s">
        <v>14</v>
      </c>
      <c r="L2197" s="15" t="s">
        <v>106</v>
      </c>
      <c r="M2197" s="15" t="s">
        <v>16</v>
      </c>
    </row>
    <row r="2198" spans="1:13" ht="26.25" x14ac:dyDescent="0.25">
      <c r="A2198" s="15" t="str">
        <f t="shared" si="469"/>
        <v>8</v>
      </c>
      <c r="B2198" s="15" t="str">
        <f t="shared" si="470"/>
        <v>2</v>
      </c>
      <c r="C2198" s="15" t="str">
        <f t="shared" si="471"/>
        <v>1</v>
      </c>
      <c r="D2198" s="15" t="str">
        <f t="shared" si="472"/>
        <v>1</v>
      </c>
      <c r="E2198" s="15" t="str">
        <f t="shared" si="473"/>
        <v>3</v>
      </c>
      <c r="F2198" s="15" t="str">
        <f t="shared" si="474"/>
        <v>00</v>
      </c>
      <c r="G2198" s="15" t="str">
        <f t="shared" si="475"/>
        <v>00</v>
      </c>
      <c r="H2198" s="16">
        <v>821130000</v>
      </c>
      <c r="I2198" s="15" t="s">
        <v>4024</v>
      </c>
      <c r="J2198" s="15" t="s">
        <v>4025</v>
      </c>
      <c r="K2198" s="15" t="s">
        <v>14</v>
      </c>
      <c r="L2198" s="15" t="s">
        <v>106</v>
      </c>
      <c r="M2198" s="15" t="s">
        <v>16</v>
      </c>
    </row>
    <row r="2199" spans="1:13" ht="26.25" x14ac:dyDescent="0.25">
      <c r="A2199" s="15" t="str">
        <f t="shared" si="469"/>
        <v>8</v>
      </c>
      <c r="B2199" s="15" t="str">
        <f t="shared" si="470"/>
        <v>2</v>
      </c>
      <c r="C2199" s="15" t="str">
        <f t="shared" si="471"/>
        <v>1</v>
      </c>
      <c r="D2199" s="15" t="str">
        <f t="shared" si="472"/>
        <v>1</v>
      </c>
      <c r="E2199" s="15" t="str">
        <f t="shared" si="473"/>
        <v>4</v>
      </c>
      <c r="F2199" s="15" t="str">
        <f t="shared" si="474"/>
        <v>00</v>
      </c>
      <c r="G2199" s="15" t="str">
        <f t="shared" si="475"/>
        <v>00</v>
      </c>
      <c r="H2199" s="16">
        <v>821140000</v>
      </c>
      <c r="I2199" s="15" t="s">
        <v>4026</v>
      </c>
      <c r="J2199" s="15" t="s">
        <v>4027</v>
      </c>
      <c r="K2199" s="15" t="s">
        <v>14</v>
      </c>
      <c r="L2199" s="15" t="s">
        <v>106</v>
      </c>
      <c r="M2199" s="15" t="s">
        <v>16</v>
      </c>
    </row>
    <row r="2200" spans="1:13" ht="26.25" x14ac:dyDescent="0.25">
      <c r="A2200" s="15" t="str">
        <f t="shared" si="469"/>
        <v>8</v>
      </c>
      <c r="B2200" s="15" t="str">
        <f t="shared" si="470"/>
        <v>2</v>
      </c>
      <c r="C2200" s="15" t="str">
        <f t="shared" si="471"/>
        <v>1</v>
      </c>
      <c r="D2200" s="15" t="str">
        <f t="shared" si="472"/>
        <v>1</v>
      </c>
      <c r="E2200" s="15" t="str">
        <f t="shared" si="473"/>
        <v>5</v>
      </c>
      <c r="F2200" s="15" t="str">
        <f t="shared" si="474"/>
        <v>00</v>
      </c>
      <c r="G2200" s="15" t="str">
        <f t="shared" si="475"/>
        <v>00</v>
      </c>
      <c r="H2200" s="16">
        <v>821150000</v>
      </c>
      <c r="I2200" s="15" t="s">
        <v>4028</v>
      </c>
      <c r="J2200" s="15" t="s">
        <v>4029</v>
      </c>
      <c r="K2200" s="15" t="s">
        <v>14</v>
      </c>
      <c r="L2200" s="15" t="s">
        <v>106</v>
      </c>
      <c r="M2200" s="15" t="s">
        <v>642</v>
      </c>
    </row>
    <row r="2201" spans="1:13" x14ac:dyDescent="0.25">
      <c r="A2201" s="6" t="str">
        <f t="shared" si="469"/>
        <v>8</v>
      </c>
      <c r="B2201" s="6" t="str">
        <f t="shared" si="470"/>
        <v>2</v>
      </c>
      <c r="C2201" s="6" t="str">
        <f t="shared" si="471"/>
        <v>1</v>
      </c>
      <c r="D2201" s="6" t="str">
        <f t="shared" si="472"/>
        <v>2</v>
      </c>
      <c r="E2201" s="6" t="str">
        <f t="shared" si="473"/>
        <v>0</v>
      </c>
      <c r="F2201" s="6" t="str">
        <f t="shared" si="474"/>
        <v>00</v>
      </c>
      <c r="G2201" s="6" t="str">
        <f t="shared" si="475"/>
        <v>00</v>
      </c>
      <c r="H2201" s="7">
        <v>821200000</v>
      </c>
      <c r="I2201" s="6" t="s">
        <v>4030</v>
      </c>
      <c r="J2201" s="6" t="s">
        <v>4031</v>
      </c>
      <c r="K2201" s="6" t="s">
        <v>14</v>
      </c>
      <c r="L2201" s="6" t="s">
        <v>106</v>
      </c>
      <c r="M2201" s="6" t="s">
        <v>642</v>
      </c>
    </row>
    <row r="2202" spans="1:13" ht="51.75" x14ac:dyDescent="0.25">
      <c r="A2202" s="6" t="str">
        <f t="shared" si="469"/>
        <v>8</v>
      </c>
      <c r="B2202" s="6" t="str">
        <f t="shared" si="470"/>
        <v>2</v>
      </c>
      <c r="C2202" s="6" t="str">
        <f t="shared" si="471"/>
        <v>1</v>
      </c>
      <c r="D2202" s="6" t="str">
        <f t="shared" si="472"/>
        <v>3</v>
      </c>
      <c r="E2202" s="6" t="str">
        <f t="shared" si="473"/>
        <v>0</v>
      </c>
      <c r="F2202" s="6" t="str">
        <f t="shared" si="474"/>
        <v>00</v>
      </c>
      <c r="G2202" s="6" t="str">
        <f t="shared" si="475"/>
        <v>00</v>
      </c>
      <c r="H2202" s="7">
        <v>821300000</v>
      </c>
      <c r="I2202" s="6" t="s">
        <v>4032</v>
      </c>
      <c r="J2202" s="6" t="s">
        <v>4033</v>
      </c>
      <c r="K2202" s="6" t="s">
        <v>14</v>
      </c>
      <c r="L2202" s="6" t="s">
        <v>106</v>
      </c>
      <c r="M2202" s="6" t="s">
        <v>642</v>
      </c>
    </row>
    <row r="2203" spans="1:13" ht="26.25" x14ac:dyDescent="0.25">
      <c r="A2203" s="19" t="str">
        <f t="shared" ref="A2203:A2223" si="482">MID(H2203,1,1)</f>
        <v>8</v>
      </c>
      <c r="B2203" s="19" t="str">
        <f t="shared" ref="B2203:B2223" si="483">MID(H2203,2,1)</f>
        <v>2</v>
      </c>
      <c r="C2203" s="19" t="str">
        <f t="shared" ref="C2203:C2223" si="484">MID(H2203,3,1)</f>
        <v>2</v>
      </c>
      <c r="D2203" s="19" t="str">
        <f t="shared" ref="D2203:D2223" si="485">MID(H2203,4,1)</f>
        <v>0</v>
      </c>
      <c r="E2203" s="19" t="str">
        <f t="shared" ref="E2203:E2223" si="486">MID(H2203,5,1)</f>
        <v>0</v>
      </c>
      <c r="F2203" s="19" t="str">
        <f t="shared" ref="F2203:F2223" si="487">MID(H2203,6,2)</f>
        <v>00</v>
      </c>
      <c r="G2203" s="19" t="str">
        <f t="shared" ref="G2203:G2223" si="488">MID(H2203,8,2)</f>
        <v>00</v>
      </c>
      <c r="H2203" s="20">
        <v>822000000</v>
      </c>
      <c r="I2203" s="19" t="s">
        <v>4034</v>
      </c>
      <c r="J2203" s="19" t="s">
        <v>4035</v>
      </c>
      <c r="K2203" s="19" t="s">
        <v>14</v>
      </c>
      <c r="L2203" s="19" t="s">
        <v>106</v>
      </c>
      <c r="M2203" s="19" t="s">
        <v>642</v>
      </c>
    </row>
    <row r="2204" spans="1:13" ht="26.25" x14ac:dyDescent="0.25">
      <c r="A2204" s="19" t="str">
        <f t="shared" si="482"/>
        <v>8</v>
      </c>
      <c r="B2204" s="19" t="str">
        <f t="shared" si="483"/>
        <v>2</v>
      </c>
      <c r="C2204" s="19" t="str">
        <f t="shared" si="484"/>
        <v>3</v>
      </c>
      <c r="D2204" s="19" t="str">
        <f t="shared" si="485"/>
        <v>0</v>
      </c>
      <c r="E2204" s="19" t="str">
        <f t="shared" si="486"/>
        <v>0</v>
      </c>
      <c r="F2204" s="19" t="str">
        <f t="shared" si="487"/>
        <v>00</v>
      </c>
      <c r="G2204" s="19" t="str">
        <f t="shared" si="488"/>
        <v>00</v>
      </c>
      <c r="H2204" s="20">
        <v>823000000</v>
      </c>
      <c r="I2204" s="19" t="s">
        <v>4036</v>
      </c>
      <c r="J2204" s="19" t="s">
        <v>4037</v>
      </c>
      <c r="K2204" s="19" t="s">
        <v>14</v>
      </c>
      <c r="L2204" s="19" t="s">
        <v>106</v>
      </c>
      <c r="M2204" s="19" t="s">
        <v>642</v>
      </c>
    </row>
    <row r="2205" spans="1:13" ht="26.25" x14ac:dyDescent="0.25">
      <c r="A2205" s="19" t="str">
        <f t="shared" si="482"/>
        <v>8</v>
      </c>
      <c r="B2205" s="19" t="str">
        <f t="shared" si="483"/>
        <v>2</v>
      </c>
      <c r="C2205" s="19" t="str">
        <f t="shared" si="484"/>
        <v>4</v>
      </c>
      <c r="D2205" s="19" t="str">
        <f t="shared" si="485"/>
        <v>0</v>
      </c>
      <c r="E2205" s="19" t="str">
        <f t="shared" si="486"/>
        <v>0</v>
      </c>
      <c r="F2205" s="19" t="str">
        <f t="shared" si="487"/>
        <v>00</v>
      </c>
      <c r="G2205" s="19" t="str">
        <f t="shared" si="488"/>
        <v>00</v>
      </c>
      <c r="H2205" s="20">
        <v>824000000</v>
      </c>
      <c r="I2205" s="19" t="s">
        <v>3970</v>
      </c>
      <c r="J2205" s="19" t="s">
        <v>4038</v>
      </c>
      <c r="K2205" s="19" t="s">
        <v>14</v>
      </c>
      <c r="L2205" s="19" t="s">
        <v>106</v>
      </c>
      <c r="M2205" s="19" t="s">
        <v>642</v>
      </c>
    </row>
    <row r="2206" spans="1:13" x14ac:dyDescent="0.25">
      <c r="A2206" s="21" t="str">
        <f t="shared" si="482"/>
        <v>8</v>
      </c>
      <c r="B2206" s="21" t="str">
        <f t="shared" si="483"/>
        <v>3</v>
      </c>
      <c r="C2206" s="21" t="str">
        <f t="shared" si="484"/>
        <v>0</v>
      </c>
      <c r="D2206" s="21" t="str">
        <f t="shared" si="485"/>
        <v>0</v>
      </c>
      <c r="E2206" s="21" t="str">
        <f t="shared" si="486"/>
        <v>0</v>
      </c>
      <c r="F2206" s="21" t="str">
        <f t="shared" si="487"/>
        <v>00</v>
      </c>
      <c r="G2206" s="21" t="str">
        <f t="shared" si="488"/>
        <v>00</v>
      </c>
      <c r="H2206" s="22">
        <v>830000000</v>
      </c>
      <c r="I2206" s="21" t="s">
        <v>4039</v>
      </c>
      <c r="J2206" s="21" t="s">
        <v>4040</v>
      </c>
      <c r="K2206" s="21" t="s">
        <v>14</v>
      </c>
      <c r="L2206" s="21" t="s">
        <v>106</v>
      </c>
      <c r="M2206" s="21" t="s">
        <v>16</v>
      </c>
    </row>
    <row r="2207" spans="1:13" ht="26.25" x14ac:dyDescent="0.25">
      <c r="A2207" s="19" t="str">
        <f t="shared" si="482"/>
        <v>8</v>
      </c>
      <c r="B2207" s="19" t="str">
        <f t="shared" si="483"/>
        <v>3</v>
      </c>
      <c r="C2207" s="19" t="str">
        <f t="shared" si="484"/>
        <v>1</v>
      </c>
      <c r="D2207" s="19" t="str">
        <f t="shared" si="485"/>
        <v>0</v>
      </c>
      <c r="E2207" s="19" t="str">
        <f t="shared" si="486"/>
        <v>0</v>
      </c>
      <c r="F2207" s="19" t="str">
        <f t="shared" si="487"/>
        <v>00</v>
      </c>
      <c r="G2207" s="19" t="str">
        <f t="shared" si="488"/>
        <v>00</v>
      </c>
      <c r="H2207" s="20">
        <v>831000000</v>
      </c>
      <c r="I2207" s="19" t="s">
        <v>4041</v>
      </c>
      <c r="J2207" s="19" t="s">
        <v>4042</v>
      </c>
      <c r="K2207" s="19" t="s">
        <v>14</v>
      </c>
      <c r="L2207" s="19" t="s">
        <v>106</v>
      </c>
      <c r="M2207" s="19" t="s">
        <v>642</v>
      </c>
    </row>
    <row r="2208" spans="1:13" x14ac:dyDescent="0.25">
      <c r="A2208" s="6" t="str">
        <f t="shared" si="482"/>
        <v>8</v>
      </c>
      <c r="B2208" s="6" t="str">
        <f t="shared" si="483"/>
        <v>3</v>
      </c>
      <c r="C2208" s="6" t="str">
        <f t="shared" si="484"/>
        <v>1</v>
      </c>
      <c r="D2208" s="6" t="str">
        <f t="shared" si="485"/>
        <v>1</v>
      </c>
      <c r="E2208" s="6" t="str">
        <f t="shared" si="486"/>
        <v>0</v>
      </c>
      <c r="F2208" s="6" t="str">
        <f t="shared" si="487"/>
        <v>00</v>
      </c>
      <c r="G2208" s="6" t="str">
        <f t="shared" si="488"/>
        <v>00</v>
      </c>
      <c r="H2208" s="7">
        <v>831100000</v>
      </c>
      <c r="I2208" s="6" t="s">
        <v>4043</v>
      </c>
      <c r="J2208" s="6" t="s">
        <v>4044</v>
      </c>
      <c r="K2208" s="6" t="s">
        <v>14</v>
      </c>
      <c r="L2208" s="6" t="s">
        <v>106</v>
      </c>
      <c r="M2208" s="6" t="s">
        <v>642</v>
      </c>
    </row>
    <row r="2209" spans="1:13" x14ac:dyDescent="0.25">
      <c r="A2209" s="6" t="str">
        <f t="shared" si="482"/>
        <v>8</v>
      </c>
      <c r="B2209" s="6" t="str">
        <f t="shared" si="483"/>
        <v>3</v>
      </c>
      <c r="C2209" s="6" t="str">
        <f t="shared" si="484"/>
        <v>1</v>
      </c>
      <c r="D2209" s="6" t="str">
        <f t="shared" si="485"/>
        <v>2</v>
      </c>
      <c r="E2209" s="6" t="str">
        <f t="shared" si="486"/>
        <v>0</v>
      </c>
      <c r="F2209" s="6" t="str">
        <f t="shared" si="487"/>
        <v>00</v>
      </c>
      <c r="G2209" s="6" t="str">
        <f t="shared" si="488"/>
        <v>00</v>
      </c>
      <c r="H2209" s="7">
        <v>831200000</v>
      </c>
      <c r="I2209" s="6" t="s">
        <v>4045</v>
      </c>
      <c r="J2209" s="6" t="s">
        <v>4046</v>
      </c>
      <c r="K2209" s="6" t="s">
        <v>14</v>
      </c>
      <c r="L2209" s="6" t="s">
        <v>106</v>
      </c>
      <c r="M2209" s="6" t="s">
        <v>642</v>
      </c>
    </row>
    <row r="2210" spans="1:13" x14ac:dyDescent="0.25">
      <c r="A2210" s="6" t="str">
        <f t="shared" si="482"/>
        <v>8</v>
      </c>
      <c r="B2210" s="6" t="str">
        <f t="shared" si="483"/>
        <v>3</v>
      </c>
      <c r="C2210" s="6" t="str">
        <f t="shared" si="484"/>
        <v>1</v>
      </c>
      <c r="D2210" s="6" t="str">
        <f t="shared" si="485"/>
        <v>3</v>
      </c>
      <c r="E2210" s="6" t="str">
        <f t="shared" si="486"/>
        <v>0</v>
      </c>
      <c r="F2210" s="6" t="str">
        <f t="shared" si="487"/>
        <v>00</v>
      </c>
      <c r="G2210" s="6" t="str">
        <f t="shared" si="488"/>
        <v>00</v>
      </c>
      <c r="H2210" s="7">
        <v>831300000</v>
      </c>
      <c r="I2210" s="6" t="s">
        <v>4047</v>
      </c>
      <c r="J2210" s="6" t="s">
        <v>4048</v>
      </c>
      <c r="K2210" s="6" t="s">
        <v>14</v>
      </c>
      <c r="L2210" s="6" t="s">
        <v>106</v>
      </c>
      <c r="M2210" s="6" t="s">
        <v>642</v>
      </c>
    </row>
    <row r="2211" spans="1:13" x14ac:dyDescent="0.25">
      <c r="A2211" s="6" t="str">
        <f t="shared" si="482"/>
        <v>8</v>
      </c>
      <c r="B2211" s="6" t="str">
        <f t="shared" si="483"/>
        <v>3</v>
      </c>
      <c r="C2211" s="6" t="str">
        <f t="shared" si="484"/>
        <v>1</v>
      </c>
      <c r="D2211" s="6" t="str">
        <f t="shared" si="485"/>
        <v>4</v>
      </c>
      <c r="E2211" s="6" t="str">
        <f t="shared" si="486"/>
        <v>0</v>
      </c>
      <c r="F2211" s="6" t="str">
        <f t="shared" si="487"/>
        <v>00</v>
      </c>
      <c r="G2211" s="6" t="str">
        <f t="shared" si="488"/>
        <v>00</v>
      </c>
      <c r="H2211" s="7">
        <v>831400000</v>
      </c>
      <c r="I2211" s="6" t="s">
        <v>4049</v>
      </c>
      <c r="J2211" s="6" t="s">
        <v>4050</v>
      </c>
      <c r="K2211" s="6" t="s">
        <v>14</v>
      </c>
      <c r="L2211" s="6" t="s">
        <v>106</v>
      </c>
      <c r="M2211" s="6" t="s">
        <v>642</v>
      </c>
    </row>
    <row r="2212" spans="1:13" x14ac:dyDescent="0.25">
      <c r="A2212" s="19" t="str">
        <f t="shared" si="482"/>
        <v>8</v>
      </c>
      <c r="B2212" s="19" t="str">
        <f t="shared" si="483"/>
        <v>3</v>
      </c>
      <c r="C2212" s="19" t="str">
        <f t="shared" si="484"/>
        <v>2</v>
      </c>
      <c r="D2212" s="19" t="str">
        <f t="shared" si="485"/>
        <v>0</v>
      </c>
      <c r="E2212" s="19" t="str">
        <f t="shared" si="486"/>
        <v>0</v>
      </c>
      <c r="F2212" s="19" t="str">
        <f t="shared" si="487"/>
        <v>00</v>
      </c>
      <c r="G2212" s="19" t="str">
        <f t="shared" si="488"/>
        <v>00</v>
      </c>
      <c r="H2212" s="20">
        <v>832000000</v>
      </c>
      <c r="I2212" s="19" t="s">
        <v>4051</v>
      </c>
      <c r="J2212" s="19" t="s">
        <v>4052</v>
      </c>
      <c r="K2212" s="19" t="s">
        <v>14</v>
      </c>
      <c r="L2212" s="19" t="s">
        <v>106</v>
      </c>
      <c r="M2212" s="19" t="s">
        <v>16</v>
      </c>
    </row>
    <row r="2213" spans="1:13" x14ac:dyDescent="0.25">
      <c r="A2213" s="6" t="str">
        <f t="shared" si="482"/>
        <v>8</v>
      </c>
      <c r="B2213" s="6" t="str">
        <f t="shared" si="483"/>
        <v>3</v>
      </c>
      <c r="C2213" s="6" t="str">
        <f t="shared" si="484"/>
        <v>2</v>
      </c>
      <c r="D2213" s="6" t="str">
        <f t="shared" si="485"/>
        <v>1</v>
      </c>
      <c r="E2213" s="6" t="str">
        <f t="shared" si="486"/>
        <v>0</v>
      </c>
      <c r="F2213" s="6" t="str">
        <f t="shared" si="487"/>
        <v>00</v>
      </c>
      <c r="G2213" s="6" t="str">
        <f t="shared" si="488"/>
        <v>00</v>
      </c>
      <c r="H2213" s="7">
        <v>832100000</v>
      </c>
      <c r="I2213" s="6" t="s">
        <v>4053</v>
      </c>
      <c r="J2213" s="6" t="s">
        <v>4054</v>
      </c>
      <c r="K2213" s="6" t="s">
        <v>14</v>
      </c>
      <c r="L2213" s="6" t="s">
        <v>106</v>
      </c>
      <c r="M2213" s="6" t="s">
        <v>16</v>
      </c>
    </row>
    <row r="2214" spans="1:13" ht="26.25" x14ac:dyDescent="0.25">
      <c r="A2214" s="6" t="str">
        <f t="shared" si="482"/>
        <v>8</v>
      </c>
      <c r="B2214" s="6" t="str">
        <f t="shared" si="483"/>
        <v>3</v>
      </c>
      <c r="C2214" s="6" t="str">
        <f t="shared" si="484"/>
        <v>2</v>
      </c>
      <c r="D2214" s="6" t="str">
        <f t="shared" si="485"/>
        <v>2</v>
      </c>
      <c r="E2214" s="6" t="str">
        <f t="shared" si="486"/>
        <v>0</v>
      </c>
      <c r="F2214" s="6" t="str">
        <f t="shared" si="487"/>
        <v>00</v>
      </c>
      <c r="G2214" s="6" t="str">
        <f t="shared" si="488"/>
        <v>00</v>
      </c>
      <c r="H2214" s="7">
        <v>832200000</v>
      </c>
      <c r="I2214" s="6" t="s">
        <v>4055</v>
      </c>
      <c r="J2214" s="6" t="s">
        <v>4056</v>
      </c>
      <c r="K2214" s="6" t="s">
        <v>14</v>
      </c>
      <c r="L2214" s="6" t="s">
        <v>106</v>
      </c>
      <c r="M2214" s="6" t="s">
        <v>16</v>
      </c>
    </row>
    <row r="2215" spans="1:13" x14ac:dyDescent="0.25">
      <c r="A2215" s="6" t="str">
        <f t="shared" si="482"/>
        <v>8</v>
      </c>
      <c r="B2215" s="6" t="str">
        <f t="shared" si="483"/>
        <v>3</v>
      </c>
      <c r="C2215" s="6" t="str">
        <f t="shared" si="484"/>
        <v>2</v>
      </c>
      <c r="D2215" s="6" t="str">
        <f t="shared" si="485"/>
        <v>3</v>
      </c>
      <c r="E2215" s="6" t="str">
        <f t="shared" si="486"/>
        <v>0</v>
      </c>
      <c r="F2215" s="6" t="str">
        <f t="shared" si="487"/>
        <v>00</v>
      </c>
      <c r="G2215" s="6" t="str">
        <f t="shared" si="488"/>
        <v>00</v>
      </c>
      <c r="H2215" s="7">
        <v>832300000</v>
      </c>
      <c r="I2215" s="6" t="s">
        <v>4057</v>
      </c>
      <c r="J2215" s="6" t="s">
        <v>4058</v>
      </c>
      <c r="K2215" s="6" t="s">
        <v>14</v>
      </c>
      <c r="L2215" s="6" t="s">
        <v>106</v>
      </c>
      <c r="M2215" s="6" t="s">
        <v>16</v>
      </c>
    </row>
    <row r="2216" spans="1:13" x14ac:dyDescent="0.25">
      <c r="A2216" s="6" t="str">
        <f t="shared" si="482"/>
        <v>8</v>
      </c>
      <c r="B2216" s="6" t="str">
        <f t="shared" si="483"/>
        <v>3</v>
      </c>
      <c r="C2216" s="6" t="str">
        <f t="shared" si="484"/>
        <v>2</v>
      </c>
      <c r="D2216" s="6" t="str">
        <f t="shared" si="485"/>
        <v>4</v>
      </c>
      <c r="E2216" s="6" t="str">
        <f t="shared" si="486"/>
        <v>0</v>
      </c>
      <c r="F2216" s="6" t="str">
        <f t="shared" si="487"/>
        <v>00</v>
      </c>
      <c r="G2216" s="6" t="str">
        <f t="shared" si="488"/>
        <v>00</v>
      </c>
      <c r="H2216" s="7">
        <v>832400000</v>
      </c>
      <c r="I2216" s="6" t="s">
        <v>4059</v>
      </c>
      <c r="J2216" s="6" t="s">
        <v>4060</v>
      </c>
      <c r="K2216" s="6" t="s">
        <v>14</v>
      </c>
      <c r="L2216" s="6" t="s">
        <v>106</v>
      </c>
      <c r="M2216" s="6" t="s">
        <v>16</v>
      </c>
    </row>
    <row r="2217" spans="1:13" x14ac:dyDescent="0.25">
      <c r="A2217" s="6" t="str">
        <f t="shared" si="482"/>
        <v>8</v>
      </c>
      <c r="B2217" s="6" t="str">
        <f t="shared" si="483"/>
        <v>3</v>
      </c>
      <c r="C2217" s="6" t="str">
        <f t="shared" si="484"/>
        <v>2</v>
      </c>
      <c r="D2217" s="6" t="str">
        <f t="shared" si="485"/>
        <v>5</v>
      </c>
      <c r="E2217" s="6" t="str">
        <f t="shared" si="486"/>
        <v>0</v>
      </c>
      <c r="F2217" s="6" t="str">
        <f t="shared" si="487"/>
        <v>00</v>
      </c>
      <c r="G2217" s="6" t="str">
        <f t="shared" si="488"/>
        <v>00</v>
      </c>
      <c r="H2217" s="7">
        <v>832500000</v>
      </c>
      <c r="I2217" s="6" t="s">
        <v>4061</v>
      </c>
      <c r="J2217" s="6" t="s">
        <v>4062</v>
      </c>
      <c r="K2217" s="6" t="s">
        <v>14</v>
      </c>
      <c r="L2217" s="6" t="s">
        <v>106</v>
      </c>
      <c r="M2217" s="6" t="s">
        <v>16</v>
      </c>
    </row>
    <row r="2218" spans="1:13" ht="26.25" x14ac:dyDescent="0.25">
      <c r="A2218" s="21" t="str">
        <f t="shared" si="482"/>
        <v>8</v>
      </c>
      <c r="B2218" s="21" t="str">
        <f t="shared" si="483"/>
        <v>4</v>
      </c>
      <c r="C2218" s="21" t="str">
        <f t="shared" si="484"/>
        <v>0</v>
      </c>
      <c r="D2218" s="21" t="str">
        <f t="shared" si="485"/>
        <v>0</v>
      </c>
      <c r="E2218" s="21" t="str">
        <f t="shared" si="486"/>
        <v>0</v>
      </c>
      <c r="F2218" s="21" t="str">
        <f t="shared" si="487"/>
        <v>00</v>
      </c>
      <c r="G2218" s="21" t="str">
        <f t="shared" si="488"/>
        <v>00</v>
      </c>
      <c r="H2218" s="22">
        <v>840000000</v>
      </c>
      <c r="I2218" s="21" t="s">
        <v>4063</v>
      </c>
      <c r="J2218" s="21" t="s">
        <v>4064</v>
      </c>
      <c r="K2218" s="21" t="s">
        <v>14</v>
      </c>
      <c r="L2218" s="21" t="s">
        <v>106</v>
      </c>
      <c r="M2218" s="21" t="s">
        <v>642</v>
      </c>
    </row>
    <row r="2219" spans="1:13" ht="26.25" x14ac:dyDescent="0.25">
      <c r="A2219" s="19" t="str">
        <f t="shared" si="482"/>
        <v>8</v>
      </c>
      <c r="B2219" s="19" t="str">
        <f t="shared" si="483"/>
        <v>4</v>
      </c>
      <c r="C2219" s="19" t="str">
        <f t="shared" si="484"/>
        <v>1</v>
      </c>
      <c r="D2219" s="19" t="str">
        <f t="shared" si="485"/>
        <v>0</v>
      </c>
      <c r="E2219" s="19" t="str">
        <f t="shared" si="486"/>
        <v>0</v>
      </c>
      <c r="F2219" s="19" t="str">
        <f t="shared" si="487"/>
        <v>00</v>
      </c>
      <c r="G2219" s="19" t="str">
        <f t="shared" si="488"/>
        <v>00</v>
      </c>
      <c r="H2219" s="20">
        <v>841000000</v>
      </c>
      <c r="I2219" s="19" t="s">
        <v>4065</v>
      </c>
      <c r="J2219" s="19" t="s">
        <v>4066</v>
      </c>
      <c r="K2219" s="19" t="s">
        <v>14</v>
      </c>
      <c r="L2219" s="19" t="s">
        <v>106</v>
      </c>
      <c r="M2219" s="19" t="s">
        <v>642</v>
      </c>
    </row>
    <row r="2220" spans="1:13" ht="39" x14ac:dyDescent="0.25">
      <c r="A2220" s="19" t="str">
        <f t="shared" si="482"/>
        <v>8</v>
      </c>
      <c r="B2220" s="19" t="str">
        <f t="shared" si="483"/>
        <v>4</v>
      </c>
      <c r="C2220" s="19" t="str">
        <f t="shared" si="484"/>
        <v>2</v>
      </c>
      <c r="D2220" s="19" t="str">
        <f t="shared" si="485"/>
        <v>0</v>
      </c>
      <c r="E2220" s="19" t="str">
        <f t="shared" si="486"/>
        <v>0</v>
      </c>
      <c r="F2220" s="19" t="str">
        <f t="shared" si="487"/>
        <v>00</v>
      </c>
      <c r="G2220" s="19" t="str">
        <f t="shared" si="488"/>
        <v>00</v>
      </c>
      <c r="H2220" s="20">
        <v>842000000</v>
      </c>
      <c r="I2220" s="19" t="s">
        <v>4067</v>
      </c>
      <c r="J2220" s="19" t="s">
        <v>4068</v>
      </c>
      <c r="K2220" s="19" t="s">
        <v>14</v>
      </c>
      <c r="L2220" s="19" t="s">
        <v>106</v>
      </c>
      <c r="M2220" s="19" t="s">
        <v>642</v>
      </c>
    </row>
    <row r="2221" spans="1:13" ht="39" x14ac:dyDescent="0.25">
      <c r="A2221" s="21" t="str">
        <f t="shared" si="482"/>
        <v>8</v>
      </c>
      <c r="B2221" s="21" t="str">
        <f t="shared" si="483"/>
        <v>5</v>
      </c>
      <c r="C2221" s="21" t="str">
        <f t="shared" si="484"/>
        <v>0</v>
      </c>
      <c r="D2221" s="21" t="str">
        <f t="shared" si="485"/>
        <v>0</v>
      </c>
      <c r="E2221" s="21" t="str">
        <f t="shared" si="486"/>
        <v>0</v>
      </c>
      <c r="F2221" s="21" t="str">
        <f t="shared" si="487"/>
        <v>00</v>
      </c>
      <c r="G2221" s="21" t="str">
        <f t="shared" si="488"/>
        <v>00</v>
      </c>
      <c r="H2221" s="22">
        <v>850000000</v>
      </c>
      <c r="I2221" s="21" t="s">
        <v>4069</v>
      </c>
      <c r="J2221" s="21" t="s">
        <v>4070</v>
      </c>
      <c r="K2221" s="21" t="s">
        <v>14</v>
      </c>
      <c r="L2221" s="21" t="s">
        <v>106</v>
      </c>
      <c r="M2221" s="21" t="s">
        <v>16</v>
      </c>
    </row>
    <row r="2222" spans="1:13" x14ac:dyDescent="0.25">
      <c r="A2222" s="21" t="str">
        <f t="shared" si="482"/>
        <v>8</v>
      </c>
      <c r="B2222" s="21" t="str">
        <f t="shared" si="483"/>
        <v>8</v>
      </c>
      <c r="C2222" s="21" t="str">
        <f t="shared" si="484"/>
        <v>0</v>
      </c>
      <c r="D2222" s="21" t="str">
        <f t="shared" si="485"/>
        <v>0</v>
      </c>
      <c r="E2222" s="21" t="str">
        <f t="shared" si="486"/>
        <v>0</v>
      </c>
      <c r="F2222" s="21" t="str">
        <f t="shared" si="487"/>
        <v>00</v>
      </c>
      <c r="G2222" s="21" t="str">
        <f t="shared" si="488"/>
        <v>00</v>
      </c>
      <c r="H2222" s="22">
        <v>880000000</v>
      </c>
      <c r="I2222" s="21" t="s">
        <v>4071</v>
      </c>
      <c r="J2222" s="21" t="s">
        <v>4072</v>
      </c>
      <c r="K2222" s="21" t="s">
        <v>14</v>
      </c>
      <c r="L2222" s="21" t="s">
        <v>106</v>
      </c>
      <c r="M2222" s="21" t="s">
        <v>642</v>
      </c>
    </row>
    <row r="2223" spans="1:13" x14ac:dyDescent="0.25">
      <c r="A2223" s="21" t="str">
        <f t="shared" si="482"/>
        <v>8</v>
      </c>
      <c r="B2223" s="21" t="str">
        <f t="shared" si="483"/>
        <v>9</v>
      </c>
      <c r="C2223" s="21" t="str">
        <f t="shared" si="484"/>
        <v>0</v>
      </c>
      <c r="D2223" s="21" t="str">
        <f t="shared" si="485"/>
        <v>0</v>
      </c>
      <c r="E2223" s="21" t="str">
        <f t="shared" si="486"/>
        <v>0</v>
      </c>
      <c r="F2223" s="21" t="str">
        <f t="shared" si="487"/>
        <v>00</v>
      </c>
      <c r="G2223" s="21" t="str">
        <f t="shared" si="488"/>
        <v>00</v>
      </c>
      <c r="H2223" s="22">
        <v>890000000</v>
      </c>
      <c r="I2223" s="21" t="s">
        <v>3988</v>
      </c>
      <c r="J2223" s="21" t="s">
        <v>4073</v>
      </c>
      <c r="K2223" s="21" t="s">
        <v>14</v>
      </c>
      <c r="L2223" s="21" t="s">
        <v>106</v>
      </c>
      <c r="M2223" s="21" t="s">
        <v>642</v>
      </c>
    </row>
    <row r="2224" spans="1:13" x14ac:dyDescent="0.25">
      <c r="A2224" s="13"/>
      <c r="B2224" s="13"/>
      <c r="C2224" s="13"/>
      <c r="D2224" s="13"/>
      <c r="E2224" s="13"/>
      <c r="F2224" s="13"/>
      <c r="G2224" s="13"/>
      <c r="H2224" s="13"/>
      <c r="I2224" s="13"/>
      <c r="J2224" s="33"/>
      <c r="K2224" s="13" t="s">
        <v>4074</v>
      </c>
      <c r="L2224" s="13" t="s">
        <v>4075</v>
      </c>
      <c r="M2224" s="13" t="s">
        <v>4076</v>
      </c>
    </row>
    <row r="2226" spans="9:10" x14ac:dyDescent="0.25">
      <c r="I2226" s="51" t="s">
        <v>4077</v>
      </c>
      <c r="J2226" s="51"/>
    </row>
    <row r="2227" spans="9:10" x14ac:dyDescent="0.25">
      <c r="I2227" s="51" t="s">
        <v>4078</v>
      </c>
      <c r="J2227" s="51"/>
    </row>
  </sheetData>
  <autoFilter ref="A1:M2224" xr:uid="{89672A85-9FC2-4FD0-BE6C-128CDDE40274}"/>
  <sortState xmlns:xlrd2="http://schemas.microsoft.com/office/spreadsheetml/2017/richdata2" ref="A2:M2224">
    <sortCondition ref="H2:H2224"/>
  </sortState>
  <customSheetViews>
    <customSheetView guid="{B6873141-58F4-4C4B-BC1E-CBCB472510FA}" scale="85" showAutoFilter="1">
      <pane xSplit="8" ySplit="1" topLeftCell="I3" activePane="bottomRight" state="frozen"/>
      <selection pane="bottomRight" activeCell="G3" sqref="G3"/>
      <pageMargins left="0" right="0" top="0" bottom="0" header="0" footer="0"/>
      <pageSetup paperSize="9" orientation="portrait" r:id="rId1"/>
      <autoFilter ref="A1:M1611" xr:uid="{00000000-0000-0000-0000-000000000000}"/>
    </customSheetView>
    <customSheetView guid="{1A74C5E7-1DF3-4B50-B732-9E896EAFD3BC}">
      <pageMargins left="0" right="0" top="0" bottom="0" header="0" footer="0"/>
    </customSheetView>
    <customSheetView guid="{8EE16594-2BDB-4248-BADD-70DEEFF66627}">
      <pageMargins left="0" right="0" top="0" bottom="0" header="0" footer="0"/>
    </customSheetView>
    <customSheetView guid="{8C852523-B785-4E1B-9A95-EDCD86B1B939}">
      <pageMargins left="0" right="0" top="0" bottom="0" header="0" footer="0"/>
    </customSheetView>
    <customSheetView guid="{503EBEF5-45C4-4903-BA38-5A9FF0EAE3A5}">
      <pageMargins left="0" right="0" top="0" bottom="0" header="0" footer="0"/>
    </customSheetView>
  </customSheetViews>
  <pageMargins left="0.25" right="0.25" top="0.75" bottom="0.75" header="0.3" footer="0.3"/>
  <pageSetup paperSize="9" orientation="portrait"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9ADF14F-5E58-42CF-93A9-52B8694D0CDC}">
          <x14:formula1>
            <xm:f>'L:\CCONF\GENOC\03. PCASP\08. PCASP 2019 - Publicação maio 2018\[SUBGRUPO PCASP - Relatório Preliminar - Controle de alterações_2018-05-28.xlsx]Descrições'!#REF!</xm:f>
          </x14:formula1>
          <xm:sqref>L920:M922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71707DA37FE4941934CDA728396EF3B" ma:contentTypeVersion="2" ma:contentTypeDescription="Crie um novo documento." ma:contentTypeScope="" ma:versionID="d4a5d134abbbe4ef9161271465ec584b">
  <xsd:schema xmlns:xsd="http://www.w3.org/2001/XMLSchema" xmlns:xs="http://www.w3.org/2001/XMLSchema" xmlns:p="http://schemas.microsoft.com/office/2006/metadata/properties" xmlns:ns2="c25fb85d-e7a0-4f2b-926b-34b88e25d915" targetNamespace="http://schemas.microsoft.com/office/2006/metadata/properties" ma:root="true" ma:fieldsID="211585af3b12b3766f7ea0887039d92e" ns2:_="">
    <xsd:import namespace="c25fb85d-e7a0-4f2b-926b-34b88e25d91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fb85d-e7a0-4f2b-926b-34b88e25d9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0CA55-EB52-483F-8608-1F72A8FAB0F3}">
  <ds:schemaRefs>
    <ds:schemaRef ds:uri="http://schemas.microsoft.com/sharepoint/v3/contenttype/forms"/>
  </ds:schemaRefs>
</ds:datastoreItem>
</file>

<file path=customXml/itemProps2.xml><?xml version="1.0" encoding="utf-8"?>
<ds:datastoreItem xmlns:ds="http://schemas.openxmlformats.org/officeDocument/2006/customXml" ds:itemID="{3BBC6939-6750-466A-859D-B8C7BE9AD3B8}">
  <ds:schemaRefs>
    <ds:schemaRef ds:uri="http://schemas.microsoft.com/office/infopath/2007/PartnerControls"/>
    <ds:schemaRef ds:uri="c25fb85d-e7a0-4f2b-926b-34b88e25d915"/>
    <ds:schemaRef ds:uri="http://schemas.microsoft.com/office/2006/metadata/properties"/>
    <ds:schemaRef ds:uri="http://www.w3.org/XML/1998/namespace"/>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1E32C48B-3476-4B8E-97FC-989A042F2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fb85d-e7a0-4f2b-926b-34b88e25d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PCASP Federação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esaf</dc:creator>
  <cp:keywords/>
  <dc:description/>
  <cp:lastModifiedBy>STN</cp:lastModifiedBy>
  <cp:revision/>
  <dcterms:created xsi:type="dcterms:W3CDTF">2012-03-21T14:26:25Z</dcterms:created>
  <dcterms:modified xsi:type="dcterms:W3CDTF">2019-07-19T22:04:58Z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0x010100A71707DA37FE4941934CDA728396EF3B</vt:lpwstr>
  </property>
  <property fmtid="{D5CDD505-2E9C-101B-9397-08002B2CF9AE}" pid="3" name="AuthorIds_UIVersion_6656">
    <vt:lpwstr>14</vt:lpwstr>
  </property>
</Properties>
</file>